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0002316/Downloads/"/>
    </mc:Choice>
  </mc:AlternateContent>
  <xr:revisionPtr revIDLastSave="0" documentId="13_ncr:1_{2EE80B2A-A878-CB44-945A-1E8CB7E32916}" xr6:coauthVersionLast="47" xr6:coauthVersionMax="47" xr10:uidLastSave="{00000000-0000-0000-0000-000000000000}"/>
  <bookViews>
    <workbookView xWindow="20540" yWindow="1300" windowWidth="33620" windowHeight="25300" xr2:uid="{C1B175D4-7508-1A4A-826E-419A76DD45D0}"/>
  </bookViews>
  <sheets>
    <sheet name="bc_primers 384" sheetId="2" r:id="rId1"/>
    <sheet name="bc_primers 192" sheetId="3" r:id="rId2"/>
    <sheet name="bc_primers 96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9" i="3" l="1"/>
  <c r="F64" i="3"/>
  <c r="B12" i="3" s="1"/>
  <c r="F65" i="3"/>
  <c r="F66" i="3"/>
  <c r="F67" i="3"/>
  <c r="F68" i="3"/>
  <c r="B16" i="3" s="1"/>
  <c r="F69" i="3"/>
  <c r="B17" i="3" s="1"/>
  <c r="F70" i="3"/>
  <c r="F63" i="3"/>
  <c r="E6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76" i="3"/>
  <c r="F77" i="3"/>
  <c r="F78" i="3"/>
  <c r="F79" i="3"/>
  <c r="B27" i="3" s="1"/>
  <c r="F80" i="3"/>
  <c r="F81" i="3"/>
  <c r="F82" i="3"/>
  <c r="F83" i="3"/>
  <c r="B31" i="3" s="1"/>
  <c r="F75" i="3"/>
  <c r="F74" i="3"/>
  <c r="F73" i="3"/>
  <c r="E74" i="3"/>
  <c r="E75" i="3"/>
  <c r="E76" i="3"/>
  <c r="B24" i="3" s="1"/>
  <c r="E77" i="3"/>
  <c r="E78" i="3"/>
  <c r="B26" i="3" s="1"/>
  <c r="E79" i="3"/>
  <c r="E80" i="3"/>
  <c r="B28" i="3" s="1"/>
  <c r="E81" i="3"/>
  <c r="E82" i="3"/>
  <c r="B30" i="3" s="1"/>
  <c r="E83" i="3"/>
  <c r="E84" i="3"/>
  <c r="E85" i="3"/>
  <c r="B33" i="3" s="1"/>
  <c r="E86" i="3"/>
  <c r="B34" i="3" s="1"/>
  <c r="E87" i="3"/>
  <c r="B35" i="3" s="1"/>
  <c r="E88" i="3"/>
  <c r="E89" i="3"/>
  <c r="B37" i="3" s="1"/>
  <c r="E90" i="3"/>
  <c r="B38" i="3" s="1"/>
  <c r="E91" i="3"/>
  <c r="E92" i="3"/>
  <c r="E93" i="3"/>
  <c r="B41" i="3" s="1"/>
  <c r="E94" i="3"/>
  <c r="B42" i="3" s="1"/>
  <c r="E95" i="3"/>
  <c r="B43" i="3" s="1"/>
  <c r="E96" i="3"/>
  <c r="E73" i="3"/>
  <c r="B21" i="3" s="1"/>
  <c r="B85" i="3"/>
  <c r="A33" i="3" s="1"/>
  <c r="B86" i="3"/>
  <c r="A34" i="3" s="1"/>
  <c r="B87" i="3"/>
  <c r="A35" i="3" s="1"/>
  <c r="B88" i="3"/>
  <c r="A36" i="3" s="1"/>
  <c r="B89" i="3"/>
  <c r="A37" i="3" s="1"/>
  <c r="B90" i="3"/>
  <c r="A38" i="3" s="1"/>
  <c r="B91" i="3"/>
  <c r="A39" i="3" s="1"/>
  <c r="B92" i="3"/>
  <c r="A40" i="3" s="1"/>
  <c r="B93" i="3"/>
  <c r="A41" i="3" s="1"/>
  <c r="B94" i="3"/>
  <c r="A42" i="3" s="1"/>
  <c r="B95" i="3"/>
  <c r="A43" i="3" s="1"/>
  <c r="B96" i="3"/>
  <c r="A44" i="3" s="1"/>
  <c r="B84" i="3"/>
  <c r="A32" i="3" s="1"/>
  <c r="B83" i="3"/>
  <c r="B82" i="3"/>
  <c r="A30" i="3" s="1"/>
  <c r="B81" i="3"/>
  <c r="A29" i="3" s="1"/>
  <c r="B80" i="3"/>
  <c r="A28" i="3" s="1"/>
  <c r="B79" i="3"/>
  <c r="B78" i="3"/>
  <c r="A26" i="3" s="1"/>
  <c r="B77" i="3"/>
  <c r="A25" i="3" s="1"/>
  <c r="B76" i="3"/>
  <c r="A24" i="3" s="1"/>
  <c r="B75" i="3"/>
  <c r="B74" i="3"/>
  <c r="A22" i="3" s="1"/>
  <c r="B73" i="3"/>
  <c r="A21" i="3" s="1"/>
  <c r="B70" i="3"/>
  <c r="A18" i="3" s="1"/>
  <c r="B69" i="3"/>
  <c r="A17" i="3" s="1"/>
  <c r="B68" i="3"/>
  <c r="A16" i="3" s="1"/>
  <c r="B67" i="3"/>
  <c r="A15" i="3" s="1"/>
  <c r="B66" i="3"/>
  <c r="A14" i="3" s="1"/>
  <c r="B65" i="3"/>
  <c r="B64" i="3"/>
  <c r="A12" i="3" s="1"/>
  <c r="B63" i="3"/>
  <c r="A11" i="3" s="1"/>
  <c r="A31" i="3"/>
  <c r="A27" i="3"/>
  <c r="B23" i="3"/>
  <c r="A23" i="3"/>
  <c r="B18" i="3"/>
  <c r="B15" i="3"/>
  <c r="B14" i="3"/>
  <c r="B13" i="3"/>
  <c r="A13" i="3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89" i="2"/>
  <c r="E90" i="2"/>
  <c r="E91" i="2"/>
  <c r="E92" i="2"/>
  <c r="B32" i="2" s="1"/>
  <c r="E93" i="2"/>
  <c r="B33" i="2" s="1"/>
  <c r="E94" i="2"/>
  <c r="E95" i="2"/>
  <c r="E96" i="2"/>
  <c r="E97" i="2"/>
  <c r="E98" i="2"/>
  <c r="E99" i="2"/>
  <c r="B39" i="2" s="1"/>
  <c r="E100" i="2"/>
  <c r="E101" i="2"/>
  <c r="B41" i="2" s="1"/>
  <c r="E102" i="2"/>
  <c r="B42" i="2" s="1"/>
  <c r="E103" i="2"/>
  <c r="B43" i="2" s="1"/>
  <c r="E104" i="2"/>
  <c r="B44" i="2" s="1"/>
  <c r="E105" i="2"/>
  <c r="B45" i="2" s="1"/>
  <c r="E106" i="2"/>
  <c r="B46" i="2" s="1"/>
  <c r="E107" i="2"/>
  <c r="B47" i="2" s="1"/>
  <c r="E108" i="2"/>
  <c r="B48" i="2" s="1"/>
  <c r="E109" i="2"/>
  <c r="B49" i="2" s="1"/>
  <c r="E110" i="2"/>
  <c r="B50" i="2" s="1"/>
  <c r="E111" i="2"/>
  <c r="B51" i="2" s="1"/>
  <c r="E112" i="2"/>
  <c r="B52" i="2" s="1"/>
  <c r="E89" i="2"/>
  <c r="B90" i="2"/>
  <c r="A30" i="2" s="1"/>
  <c r="B91" i="2"/>
  <c r="B92" i="2"/>
  <c r="A32" i="2" s="1"/>
  <c r="B93" i="2"/>
  <c r="B94" i="2"/>
  <c r="A34" i="2" s="1"/>
  <c r="B95" i="2"/>
  <c r="B96" i="2"/>
  <c r="B97" i="2"/>
  <c r="A37" i="2" s="1"/>
  <c r="B98" i="2"/>
  <c r="B99" i="2"/>
  <c r="B100" i="2"/>
  <c r="B101" i="2"/>
  <c r="A41" i="2" s="1"/>
  <c r="B102" i="2"/>
  <c r="A42" i="2" s="1"/>
  <c r="B103" i="2"/>
  <c r="A43" i="2" s="1"/>
  <c r="B104" i="2"/>
  <c r="A44" i="2" s="1"/>
  <c r="B105" i="2"/>
  <c r="A45" i="2" s="1"/>
  <c r="B106" i="2"/>
  <c r="A46" i="2" s="1"/>
  <c r="B107" i="2"/>
  <c r="A47" i="2" s="1"/>
  <c r="B108" i="2"/>
  <c r="A48" i="2" s="1"/>
  <c r="B109" i="2"/>
  <c r="A49" i="2" s="1"/>
  <c r="B110" i="2"/>
  <c r="A50" i="2" s="1"/>
  <c r="B111" i="2"/>
  <c r="A51" i="2" s="1"/>
  <c r="B112" i="2"/>
  <c r="A52" i="2" s="1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71" i="2"/>
  <c r="B79" i="2"/>
  <c r="A19" i="2" s="1"/>
  <c r="B80" i="2"/>
  <c r="A20" i="2" s="1"/>
  <c r="B81" i="2"/>
  <c r="A21" i="2" s="1"/>
  <c r="B82" i="2"/>
  <c r="A22" i="2" s="1"/>
  <c r="B83" i="2"/>
  <c r="A23" i="2" s="1"/>
  <c r="B84" i="2"/>
  <c r="A24" i="2" s="1"/>
  <c r="B85" i="2"/>
  <c r="A25" i="2" s="1"/>
  <c r="B86" i="2"/>
  <c r="A26" i="2" s="1"/>
  <c r="E86" i="2"/>
  <c r="B26" i="2" s="1"/>
  <c r="E85" i="2"/>
  <c r="B25" i="2" s="1"/>
  <c r="E84" i="2"/>
  <c r="E83" i="2"/>
  <c r="B23" i="2" s="1"/>
  <c r="E82" i="2"/>
  <c r="B22" i="2" s="1"/>
  <c r="E81" i="2"/>
  <c r="B21" i="2" s="1"/>
  <c r="E80" i="2"/>
  <c r="E79" i="2"/>
  <c r="B19" i="2" s="1"/>
  <c r="E78" i="2"/>
  <c r="E77" i="2"/>
  <c r="B17" i="2" s="1"/>
  <c r="E76" i="2"/>
  <c r="E75" i="2"/>
  <c r="B15" i="2" s="1"/>
  <c r="E74" i="2"/>
  <c r="E73" i="2"/>
  <c r="E72" i="2"/>
  <c r="E71" i="2"/>
  <c r="A39" i="2"/>
  <c r="A38" i="2"/>
  <c r="A35" i="2"/>
  <c r="A33" i="2"/>
  <c r="B89" i="2"/>
  <c r="A29" i="2" s="1"/>
  <c r="B78" i="2"/>
  <c r="A18" i="2" s="1"/>
  <c r="B77" i="2"/>
  <c r="A17" i="2" s="1"/>
  <c r="B76" i="2"/>
  <c r="A16" i="2" s="1"/>
  <c r="B75" i="2"/>
  <c r="A15" i="2" s="1"/>
  <c r="B74" i="2"/>
  <c r="A14" i="2" s="1"/>
  <c r="B73" i="2"/>
  <c r="A13" i="2" s="1"/>
  <c r="B72" i="2"/>
  <c r="A12" i="2" s="1"/>
  <c r="B71" i="2"/>
  <c r="A11" i="2" s="1"/>
  <c r="B40" i="2"/>
  <c r="A40" i="2"/>
  <c r="B38" i="2"/>
  <c r="B36" i="2"/>
  <c r="A36" i="2"/>
  <c r="B35" i="2"/>
  <c r="B34" i="2"/>
  <c r="B31" i="2"/>
  <c r="A31" i="2"/>
  <c r="B30" i="2"/>
  <c r="B13" i="2"/>
  <c r="B71" i="1"/>
  <c r="B70" i="1"/>
  <c r="B69" i="1"/>
  <c r="A30" i="1" s="1"/>
  <c r="B68" i="1"/>
  <c r="B67" i="1"/>
  <c r="B66" i="1"/>
  <c r="B65" i="1"/>
  <c r="A26" i="1" s="1"/>
  <c r="B64" i="1"/>
  <c r="B63" i="1"/>
  <c r="A24" i="1" s="1"/>
  <c r="B62" i="1"/>
  <c r="B61" i="1"/>
  <c r="A22" i="1" s="1"/>
  <c r="B60" i="1"/>
  <c r="B57" i="1"/>
  <c r="A18" i="1" s="1"/>
  <c r="B56" i="1"/>
  <c r="B55" i="1"/>
  <c r="A16" i="1" s="1"/>
  <c r="B54" i="1"/>
  <c r="B53" i="1"/>
  <c r="B52" i="1"/>
  <c r="A13" i="1" s="1"/>
  <c r="B51" i="1"/>
  <c r="A12" i="1" s="1"/>
  <c r="B50" i="1"/>
  <c r="B32" i="1"/>
  <c r="A32" i="1"/>
  <c r="B31" i="1"/>
  <c r="A31" i="1"/>
  <c r="B30" i="1"/>
  <c r="B29" i="1"/>
  <c r="A29" i="1"/>
  <c r="B28" i="1"/>
  <c r="A28" i="1"/>
  <c r="B27" i="1"/>
  <c r="A27" i="1"/>
  <c r="B26" i="1"/>
  <c r="B25" i="1"/>
  <c r="A25" i="1"/>
  <c r="B24" i="1"/>
  <c r="B23" i="1"/>
  <c r="A23" i="1"/>
  <c r="B22" i="1"/>
  <c r="B21" i="1"/>
  <c r="A21" i="1"/>
  <c r="B18" i="1"/>
  <c r="B17" i="1"/>
  <c r="A17" i="1"/>
  <c r="B16" i="1"/>
  <c r="B15" i="1"/>
  <c r="A15" i="1"/>
  <c r="B14" i="1"/>
  <c r="A14" i="1"/>
  <c r="B13" i="1"/>
  <c r="B12" i="1"/>
  <c r="B11" i="1"/>
  <c r="A11" i="1"/>
  <c r="B44" i="3" l="1"/>
  <c r="B40" i="3"/>
  <c r="B36" i="3"/>
  <c r="B32" i="3"/>
  <c r="B22" i="3"/>
  <c r="B25" i="3"/>
  <c r="B29" i="3"/>
  <c r="B11" i="3"/>
  <c r="B24" i="2"/>
  <c r="B20" i="2"/>
  <c r="B12" i="2"/>
  <c r="B16" i="2"/>
  <c r="B18" i="2"/>
  <c r="B14" i="2"/>
  <c r="B29" i="2"/>
  <c r="B37" i="2"/>
  <c r="B11" i="2"/>
</calcChain>
</file>

<file path=xl/sharedStrings.xml><?xml version="1.0" encoding="utf-8"?>
<sst xmlns="http://schemas.openxmlformats.org/spreadsheetml/2006/main" count="430" uniqueCount="193">
  <si>
    <t>PB multiplex PRIMERS for 96 barcode combinations</t>
  </si>
  <si>
    <t>v1.0 - 2020-11-18 (SP@NC)</t>
  </si>
  <si>
    <t>user edits only in the the grey area below</t>
  </si>
  <si>
    <t>16S example</t>
  </si>
  <si>
    <t>GS prefix</t>
  </si>
  <si>
    <t>16S</t>
  </si>
  <si>
    <t xml:space="preserve"> &lt;= 16S</t>
  </si>
  <si>
    <t>GS forward sequence</t>
  </si>
  <si>
    <t>AGRGTTYGATYMTGGCTCAG</t>
  </si>
  <si>
    <t xml:space="preserve"> &lt;= AGRGTTYGATYMTGGCTCAG</t>
  </si>
  <si>
    <t>GS reverse sequence</t>
  </si>
  <si>
    <t>RGYTACCTTGTTACGACTT</t>
  </si>
  <si>
    <t xml:space="preserve"> &lt;= RGYTACCTTGTTACGACTT</t>
  </si>
  <si>
    <t>(^19-21 nucleotides oligo3-designed GS primers)</t>
  </si>
  <si>
    <t>user forward primer name</t>
  </si>
  <si>
    <t>User forward barcoded primer sequence</t>
  </si>
  <si>
    <t>user reverse primer name</t>
  </si>
  <si>
    <t>User reverse barcoded primer sequence</t>
  </si>
  <si>
    <t>Full-Length 16S Library Preparation Using SMRTbell Express Template Prep Kit 2.0</t>
  </si>
  <si>
    <t>PN 101-916-900 Version 01 (April 2020)</t>
  </si>
  <si>
    <t>Procedure-Checklist-–-Amplification-of-Full-Length-16S-Gene-with-Barcoded-Primers-for-Multiplexed-SMRTbell-Library-Preparation-and-Sequencing</t>
  </si>
  <si>
    <t>PN 101-599-700 Version 03 (February 2020) </t>
  </si>
  <si>
    <t>### do not edit below this line ####</t>
  </si>
  <si>
    <t>BARCODED FORWARD PRIMER</t>
  </si>
  <si>
    <t>barcodeID</t>
  </si>
  <si>
    <t>16S primer sets</t>
  </si>
  <si>
    <t>modification</t>
  </si>
  <si>
    <t>5'buffer</t>
  </si>
  <si>
    <t>barcode</t>
  </si>
  <si>
    <t>&gt;16S_For_bc1005</t>
  </si>
  <si>
    <t>/5Phos/GCATCCACTCGACTCTCGCGTAGRGTTYGATYMTGGCTCAG</t>
  </si>
  <si>
    <t>/5Phos/</t>
  </si>
  <si>
    <t>GCATC</t>
  </si>
  <si>
    <t>CACTCGACTCTCGCGT</t>
  </si>
  <si>
    <t>&gt;16S_For_bc1007</t>
  </si>
  <si>
    <t>/5Phos/GCATCTCTGTATCTCTATGTGAGRGTTYGATYMTGGCTCAG</t>
  </si>
  <si>
    <t>TCTGTATCTCTATGTG</t>
  </si>
  <si>
    <t>&gt;16S_For_bc1008</t>
  </si>
  <si>
    <t>/5Phos/GCATCACAGTCGAGCGCTGCGAGRGTTYGATYMTGGCTCAG</t>
  </si>
  <si>
    <t>ACAGTCGAGCGCTGCG</t>
  </si>
  <si>
    <t>&gt;16S_For_bc1012</t>
  </si>
  <si>
    <t>/5Phos/GCATCACACTAGATCGCGTGTAGRGTTYGATYMTGGCTCAG</t>
  </si>
  <si>
    <t>ACACTAGATCGCGTGT</t>
  </si>
  <si>
    <t>&gt;16S_For_bc1015</t>
  </si>
  <si>
    <t>/5Phos/GCATCCGCATGACACGTGTGTAGRGTTYGATYMTGGCTCAG</t>
  </si>
  <si>
    <t>CGCATGACACGTGTGT</t>
  </si>
  <si>
    <t>&gt;16S_For_bc1020</t>
  </si>
  <si>
    <t>/5Phos/GCATCCACGACACGACGATGTAGRGTTYGATYMTGGCTCAG</t>
  </si>
  <si>
    <t>CACGACACGACGATGT</t>
  </si>
  <si>
    <t>&gt;16S_For_bc1022</t>
  </si>
  <si>
    <t>/5Phos/GCATCCACTCACGTGTGATATAGRGTTYGATYMTGGCTCAG</t>
  </si>
  <si>
    <t>CACTCACGTGTGATAT</t>
  </si>
  <si>
    <t>&gt;16S_For_bc1024</t>
  </si>
  <si>
    <t>/5Phos/GCATCCATGTAGAGCAGAGAGAGRGTTYGATYMTGGCTCAG</t>
  </si>
  <si>
    <t>CATGTAGAGCAGAGAG</t>
  </si>
  <si>
    <t>BARCODED REVERSE PRIMER</t>
  </si>
  <si>
    <t>&gt;16S_Rev_bc1033</t>
  </si>
  <si>
    <t>/5Phos/GCATCAGAGACTGCGACGAGARGYTACCTTGTTACGACTT</t>
  </si>
  <si>
    <t>AGAGACTGCGACGAGA</t>
  </si>
  <si>
    <t>&gt;16S_Rev_bc1035</t>
  </si>
  <si>
    <t>/5Phos/GCATCCAGAGAGTGCGCGCGCRGYTACCTTGTTACGACTT</t>
  </si>
  <si>
    <t>CAGAGAGTGCGCGCGC</t>
  </si>
  <si>
    <t>&gt;16S_Rev_bc1044</t>
  </si>
  <si>
    <t>/5Phos/GCATCCGCGCGTCGTCTCAGCRGYTACCTTGTTACGACTT</t>
  </si>
  <si>
    <t>CGCGCGTCGTCTCAGC</t>
  </si>
  <si>
    <t>&gt;16S_Rev_bc1045</t>
  </si>
  <si>
    <t>/5Phos/GCATCAGAGAGTACGATATGTRGYTACCTTGTTACGACTT</t>
  </si>
  <si>
    <t>AGAGAGTACGATATGT</t>
  </si>
  <si>
    <t>&gt;16S_Rev_bc1054</t>
  </si>
  <si>
    <t>/5Phos/GCATCTCTGTAGTGCGTGCGCRGYTACCTTGTTACGACTT</t>
  </si>
  <si>
    <t>TCTGTAGTGCGTGCGC</t>
  </si>
  <si>
    <t>&gt;16S_Rev_bc1056</t>
  </si>
  <si>
    <t>/5Phos/GCATCATGTGCGTGTGTGTCTRGYTACCTTGTTACGACTT</t>
  </si>
  <si>
    <t>ATGTGCGTGTGTGTCT</t>
  </si>
  <si>
    <t>&gt;16S_Rev_bc1057</t>
  </si>
  <si>
    <t>/5Phos/GCATCCTCTCAGACGCTCGTCRGYTACCTTGTTACGACTT</t>
  </si>
  <si>
    <t>CTCTCAGACGCTCGTC</t>
  </si>
  <si>
    <t>&gt;16S_Rev_bc1059</t>
  </si>
  <si>
    <t>/5Phos/GCATCTATCTCAGTGCGTGTGRGYTACCTTGTTACGACTT</t>
  </si>
  <si>
    <t>TATCTCAGTGCGTGTG</t>
  </si>
  <si>
    <t>&gt;16S_Rev_bc1060</t>
  </si>
  <si>
    <t>/5Phos/GCATCTGTGTCTATACTCATCRGYTACCTTGTTACGACTT</t>
  </si>
  <si>
    <t>TGTGTCTATACTCATC</t>
  </si>
  <si>
    <t>&gt;16S_Rev_bc1062</t>
  </si>
  <si>
    <t>/5Phos/GCATCTATAGACTATCTGAGARGYTACCTTGTTACGACTT</t>
  </si>
  <si>
    <t>TATAGACTATCTGAGA</t>
  </si>
  <si>
    <t>&gt;16S_Rev_bc1065</t>
  </si>
  <si>
    <t>/5Phos/GCATCGTATGTGAGAGAGCGCRGYTACCTTGTTACGACTT</t>
  </si>
  <si>
    <t>GTATGTGAGAGAGCGC</t>
  </si>
  <si>
    <t>&gt;16S_Rev_bc1075</t>
  </si>
  <si>
    <t>/5Phos/GCATCCACGCGACGCTCTCTARGYTACCTTGTTACGACTT</t>
  </si>
  <si>
    <t>CACGCGACGCTCTCTA</t>
  </si>
  <si>
    <t>&gt;16S_For_bc1002</t>
  </si>
  <si>
    <t>&gt;16S_For_bc1003</t>
  </si>
  <si>
    <t>&gt;16S_For_bc1004</t>
  </si>
  <si>
    <t>&gt;16S_For_bc1006</t>
  </si>
  <si>
    <t>&gt;16S_For_bc1009</t>
  </si>
  <si>
    <t>&gt;16S_For_bc1010</t>
  </si>
  <si>
    <t>&gt;16S_For_bc1011</t>
  </si>
  <si>
    <t>&gt;16S_For_bc1013</t>
  </si>
  <si>
    <t>&gt;16S_For_bc1014</t>
  </si>
  <si>
    <t>&gt;16S_For_bc1016</t>
  </si>
  <si>
    <t>&gt;16S_For_bc1017</t>
  </si>
  <si>
    <t>/5phos/GGTAGACACACAGACTGTGAGGTAAAACGACGGCCAGT</t>
  </si>
  <si>
    <t>/5phos/GGTAGACACATCTCGTGAGAGGTAAAACGACGGCCAGT</t>
  </si>
  <si>
    <t>/5phos/GGTAGCACGCACACACGCGCGGTAAAACGACGGCCAGT</t>
  </si>
  <si>
    <t>/5phos/GGTAGCACTCGACTCTCGCGTGTAAAACGACGGCCAGT</t>
  </si>
  <si>
    <t>/5phos/GGTAGCATATATATCAGCTGTGTAAAACGACGGCCAGT</t>
  </si>
  <si>
    <t>/5phos/GGTAGTCTGTATCTCTATGTGGTAAAACGACGGCCAGT</t>
  </si>
  <si>
    <t>/5phos/GGTAGACAGTCGAGCGCTGCGGTAAAACGACGGCCAGT</t>
  </si>
  <si>
    <t>/5phos/GGTAGACACACGCGAGACAGAGTAAAACGACGGCCAGT</t>
  </si>
  <si>
    <t>/5phos/GGTAGACGCGCTATCTCAGAGGTAAAACGACGGCCAGT</t>
  </si>
  <si>
    <t>/5phos/GGTAGCTATACGTATATCTATGTAAAACGACGGCCAGT</t>
  </si>
  <si>
    <t>/5phos/GGTAGACACTAGATCGCGTGTGTAAAACGACGGCCAGT</t>
  </si>
  <si>
    <t>/5phos/GGTAGCTCTCGCATACGCGAGGTAAAACGACGGCCAGT</t>
  </si>
  <si>
    <t>/5phos/GGTAGCTCACTACGCGCGCGTGTAAAACGACGGCCAGT</t>
  </si>
  <si>
    <t>/5phos/GGTAGCGCATGACACGTGTGTGTAAAACGACGGCCAGT</t>
  </si>
  <si>
    <t>/5phos/GGTAGCATAGAGAGATAGTATGTAAAACGACGGCCAGT</t>
  </si>
  <si>
    <t>/5phos/GGTAGCACACGCGCGCTATATGTAAAACGACGGCCAGT</t>
  </si>
  <si>
    <t>&gt;16S_Rev_bc1050</t>
  </si>
  <si>
    <t>&gt;16S_Rev_bc1051</t>
  </si>
  <si>
    <t>&gt;16S_Rev_bc1052</t>
  </si>
  <si>
    <t>&gt;16S_Rev_bc1053</t>
  </si>
  <si>
    <t>&gt;16S_Rev_bc1055</t>
  </si>
  <si>
    <t>&gt;16S_Rev_bc1058</t>
  </si>
  <si>
    <t>&gt;16S_Rev_bc1061</t>
  </si>
  <si>
    <t>&gt;16S_Rev_bc1063</t>
  </si>
  <si>
    <t>&gt;16S_Rev_bc1064</t>
  </si>
  <si>
    <t>&gt;16S_Rev_bc1066</t>
  </si>
  <si>
    <t>&gt;16S_Rev_bc1067</t>
  </si>
  <si>
    <t>&gt;16S_Rev_bc1068</t>
  </si>
  <si>
    <t>&gt;16S_Rev_bc1069</t>
  </si>
  <si>
    <t>&gt;16S_Rev_bc1070</t>
  </si>
  <si>
    <t>&gt;16S_Rev_bc1071</t>
  </si>
  <si>
    <t>&gt;16S_Rev_bc1072</t>
  </si>
  <si>
    <t>&gt;16S_Rev_bc1073</t>
  </si>
  <si>
    <t>/5phos/GGTAGGATATACGCGAGAGAGCAGGAAACAGCTATGAC</t>
  </si>
  <si>
    <t>/5phos/GGTAGCGTGTCTAGCGCGCGCCAGGAAACAGCTATGAC</t>
  </si>
  <si>
    <t>/5phos/GGTAGGTGTGAGATATATATCCAGGAAACAGCTATGAC</t>
  </si>
  <si>
    <t>/5phos/GGTAGCTCACGTACGTCACACCAGGAAACAGCTATGAC</t>
  </si>
  <si>
    <t>/5phos/GGTAGGCGCACGCACTACAGACAGGAAACAGCTATGAC</t>
  </si>
  <si>
    <t>/5phos/GGTAGCACACGAGATCTCATCCAGGAAACAGCTATGAC</t>
  </si>
  <si>
    <t>/5phos/GGTAGAGACACACACGCACATCAGGAAACAGCTATGAC</t>
  </si>
  <si>
    <t>/5phos/GGTAGGACGAGCGTCTGAGAGCAGGAAACAGCTATGAC</t>
  </si>
  <si>
    <t>/5phos/GGTAGTGTGTCTCTGAGAGTACAGGAAACAGCTATGAC</t>
  </si>
  <si>
    <t>/5phos/GGTAGCACACGCACTGAGATACAGGAAACAGCTATGAC</t>
  </si>
  <si>
    <t>/5phos/GGTAGGATGAGTATAGACACACAGGAAACAGCTATGAC</t>
  </si>
  <si>
    <t>/5phos/GGTAGGCTGTGTGTGCTCGTCCAGGAAACAGCTATGAC</t>
  </si>
  <si>
    <t>/5phos/GGTAGTCTCAGATAGTCTATACAGGAAACAGCTATGAC</t>
  </si>
  <si>
    <t>/5phos/GGTAGACACGCATGACACACTCAGGAAACAGCTATGAC</t>
  </si>
  <si>
    <t>/5phos/GGTAGTATATACAGAGTCGAGCAGGAAACAGCTATGAC</t>
  </si>
  <si>
    <t>/5phos/GGTAGGCGCTCTCTCACATACCAGGAAACAGCTATGAC</t>
  </si>
  <si>
    <t>/5phos/GGTAGTATATGCTCTGTGTGACAGGAAACAGCTATGAC</t>
  </si>
  <si>
    <t>/5phos/GGTAGCTCTATATATCTCGTCCAGGAAACAGCTATGAC</t>
  </si>
  <si>
    <t>/5phos/GGTAGAGAGAGCTCTCTCATCCAGGAAACAGCTATGAC</t>
  </si>
  <si>
    <t>/5phos/GGTAGGCGAGAGTGAGACGCACAGGAAACAGCTATGAC</t>
  </si>
  <si>
    <t>/5phos/GGTAGTGCTCTCGTGTACTGTCAGGAAACAGCTATGAC</t>
  </si>
  <si>
    <t>/5phos/GGTAGAGCGCTGCGACACGCGCAGGAAACAGCTATGAC</t>
  </si>
  <si>
    <t>/5phos/GGTAGAGACGCGAGCGCGTAGCAGGAAACAGCTATGAC</t>
  </si>
  <si>
    <t>/5phos/GGTAGGCGTGTGTCGAGTGTACAGGAAACAGCTATGAC</t>
  </si>
  <si>
    <t>PB multiplex PRIMERS for 192 barcode combinations</t>
  </si>
  <si>
    <t>v2.0 - 2022-01-20 (SP@NC)</t>
  </si>
  <si>
    <t>https://www.pacb.com/wp-content/uploads/Asy_M13_BUP_Sequence_384plate.xlsx</t>
  </si>
  <si>
    <t xml:space="preserve"> &lt;= AGRGTTYGATYMTGGCTCAG | GTAAAACGACGGCCAGT</t>
  </si>
  <si>
    <t xml:space="preserve"> &lt;= RGYTACCTTGTTACGACTT      | CAGGAAACAGCTATGAC</t>
  </si>
  <si>
    <t>16S example                                  | M13 F/R example</t>
  </si>
  <si>
    <t xml:space="preserve"> &lt;= 16S                                          | M13 F/R</t>
  </si>
  <si>
    <t>&gt;16S_Rev_bc1076</t>
  </si>
  <si>
    <t>&gt;16S_Rev_bc1082</t>
  </si>
  <si>
    <t>&gt;16S_Rev_bc1083</t>
  </si>
  <si>
    <t>&gt;16S_Rev_bc1089</t>
  </si>
  <si>
    <t>&gt;16S_Rev_bc1096</t>
  </si>
  <si>
    <t>&gt;16S_Rev_bc1098</t>
  </si>
  <si>
    <t>&gt;16S_Rev_bc1100</t>
  </si>
  <si>
    <t>&gt;16S_Rev_bc1101</t>
  </si>
  <si>
    <t>&gt;16S_Rev_bc1105</t>
  </si>
  <si>
    <t>&gt;16S_Rev_bc1107</t>
  </si>
  <si>
    <t>&gt;16S_Rev_bc1110</t>
  </si>
  <si>
    <t>&gt;16S_Rev_bc1112</t>
  </si>
  <si>
    <t>/5Phos/GCATCGAGAGCGCGAGTGCACRGYTACCTTGTTACGACTT</t>
  </si>
  <si>
    <t>/5Phos/GCATCGTGCTCTGTGTGTCACRGYTACCTTGTTACGACTT</t>
  </si>
  <si>
    <t>/5Phos/GCATCTGCGTGTATGTCATATRGYTACCTTGTTACGACTT</t>
  </si>
  <si>
    <t>/5Phos/GCATCACGAGATACTCGCGCGRGYTACCTTGTTACGACTT</t>
  </si>
  <si>
    <t>/5Phos/GCATCCTGTGTAGAGAGCACARGYTACCTTGTTACGACTT</t>
  </si>
  <si>
    <t>/5Phos/GCATCTGATGTGACACTGCGCRGYTACCTTGTTACGACTT</t>
  </si>
  <si>
    <t>/5Phos/GCATCACTACTGAGACATAGARGYTACCTTGTTACGACTT</t>
  </si>
  <si>
    <t>/5Phos/GCATCTATATCGCGTCGCTATRGYTACCTTGTTACGACTT</t>
  </si>
  <si>
    <t>/5Phos/GCATCGCGTACTGCGACTGTGRGYTACCTTGTTACGACTT</t>
  </si>
  <si>
    <t>/5Phos/GCATCATATATGCACGCTCTARGYTACCTTGTTACGACTT</t>
  </si>
  <si>
    <t>/5Phos/GCATCCGCTGTATACACGCTCRGYTACCTTGTTACGACTT</t>
  </si>
  <si>
    <t>/5Phos/GCATCAGAGACTGTAGCGCACRGYTACCTTGTTACGACTT</t>
  </si>
  <si>
    <t>https://www.pacb.com/wp-content/uploads/Procedure-Checklist-%E2%80%93-Amplification-of-Full-Length-16S-Gene-with-Barcoded-Primers-for-Multiplexed-SMRTbell-Library-Preparation-and-Sequencing.pdf</t>
  </si>
  <si>
    <t>PB multiplex PRIMERS for 384 barcode combinations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</si>
</sst>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ourier"/>
      <family val="1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ourier"/>
      <family val="1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1" fillId="0" borderId="0" xfId="0" applyFont="1"/>
    <xf numFmtId="0" fontId="1" fillId="2" borderId="0" xfId="0" applyFont="1" applyFill="1" applyProtection="1">
      <protection locked="0"/>
    </xf>
    <xf numFmtId="0" fontId="7" fillId="0" borderId="0" xfId="0" applyFont="1"/>
    <xf numFmtId="0" fontId="3" fillId="0" borderId="0" xfId="0" quotePrefix="1" applyFont="1"/>
    <xf numFmtId="0" fontId="3" fillId="3" borderId="0" xfId="0" applyFont="1" applyFill="1"/>
    <xf numFmtId="0" fontId="0" fillId="0" borderId="0" xfId="0" applyAlignment="1">
      <alignment horizontal="left"/>
    </xf>
    <xf numFmtId="0" fontId="6" fillId="0" borderId="0" xfId="0" quotePrefix="1" applyFont="1" applyProtection="1">
      <protection locked="0"/>
    </xf>
    <xf numFmtId="0" fontId="1" fillId="0" borderId="0" xfId="0" applyFont="1" applyAlignment="1">
      <alignment horizontal="left"/>
    </xf>
    <xf numFmtId="0" fontId="3" fillId="2" borderId="0" xfId="0" applyFont="1" applyFill="1"/>
    <xf numFmtId="0" fontId="3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52</xdr:row>
      <xdr:rowOff>76200</xdr:rowOff>
    </xdr:from>
    <xdr:to>
      <xdr:col>2</xdr:col>
      <xdr:colOff>3390900</xdr:colOff>
      <xdr:row>59</xdr:row>
      <xdr:rowOff>139700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6F36C3-3B0A-844E-BE0A-641F9CA55521}"/>
            </a:ext>
          </a:extLst>
        </xdr:cNvPr>
        <xdr:cNvSpPr txBox="1"/>
      </xdr:nvSpPr>
      <xdr:spPr>
        <a:xfrm>
          <a:off x="50800" y="6591300"/>
          <a:ext cx="11379200" cy="1485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-Oligos must contain 5’ phosphates</a:t>
          </a:r>
        </a:p>
        <a:p>
          <a:r>
            <a:rPr lang="en-GB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-HPLC-purification is recommended, but not required </a:t>
          </a:r>
        </a:p>
        <a:p>
          <a:r>
            <a:rPr lang="en-GB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-Each oligo contains a 5’ buffer sequence (GCATC), a 16-base barcode, and user gene-specific (eg</a:t>
          </a:r>
          <a:r>
            <a:rPr lang="en-GB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degenerate 16S) forward or reverse primer sequences </a:t>
          </a:r>
        </a:p>
        <a:p>
          <a:r>
            <a:rPr lang="en-GB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-Degenerate base identities are: R = A,G; Y = C,T; M = A,C </a:t>
          </a:r>
        </a:p>
        <a:p>
          <a:r>
            <a:rPr lang="en-GB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-Primers should be stored at high concentration in a buffered solution (e.g., 100 </a:t>
          </a:r>
          <a:r>
            <a:rPr lang="el-G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μ</a:t>
          </a:r>
          <a:r>
            <a:rPr lang="en-GB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Mprimer in 10 mM Tris-HCl pH 8.0-8.5) at -20°C</a:t>
          </a:r>
        </a:p>
        <a:p>
          <a:r>
            <a:rPr lang="en-GB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-Avoid repeated freeze-thaw cycles</a:t>
          </a:r>
        </a:p>
        <a:p>
          <a:endParaRPr lang="en-GB" sz="1200"/>
        </a:p>
      </xdr:txBody>
    </xdr:sp>
    <xdr:clientData/>
  </xdr:twoCellAnchor>
  <xdr:twoCellAnchor>
    <xdr:from>
      <xdr:col>0</xdr:col>
      <xdr:colOff>50800</xdr:colOff>
      <xdr:row>52</xdr:row>
      <xdr:rowOff>76200</xdr:rowOff>
    </xdr:from>
    <xdr:to>
      <xdr:col>2</xdr:col>
      <xdr:colOff>3390900</xdr:colOff>
      <xdr:row>59</xdr:row>
      <xdr:rowOff>139700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168CBA6-ACC1-D04B-B569-7AF99BF20C08}"/>
            </a:ext>
          </a:extLst>
        </xdr:cNvPr>
        <xdr:cNvSpPr txBox="1"/>
      </xdr:nvSpPr>
      <xdr:spPr>
        <a:xfrm>
          <a:off x="50800" y="6591300"/>
          <a:ext cx="11379200" cy="1485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-Oligos must contain 5’ phosphates</a:t>
          </a:r>
        </a:p>
        <a:p>
          <a:r>
            <a:rPr lang="en-GB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-HPLC-purification is recommended, but not required </a:t>
          </a:r>
        </a:p>
        <a:p>
          <a:r>
            <a:rPr lang="en-GB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-Each oligo contains a 5’ buffer sequence (GCATC), a 16-base barcode, and user gene-specific (eg</a:t>
          </a:r>
          <a:r>
            <a:rPr lang="en-GB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degenerate 16S) forward or reverse primer sequences </a:t>
          </a:r>
        </a:p>
        <a:p>
          <a:r>
            <a:rPr lang="en-GB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-Degenerate base identities are: R = A,G; Y = C,T; M = A,C </a:t>
          </a:r>
        </a:p>
        <a:p>
          <a:r>
            <a:rPr lang="en-GB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-Primers should be stored at high concentration in a buffered solution (e.g., 100 </a:t>
          </a:r>
          <a:r>
            <a:rPr lang="el-G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μ</a:t>
          </a:r>
          <a:r>
            <a:rPr lang="en-GB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Mprimer in 10 mM Tris-HCl pH 8.0-8.5) at -20°C</a:t>
          </a:r>
        </a:p>
        <a:p>
          <a:r>
            <a:rPr lang="en-GB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-Avoid repeated freeze-thaw cycles</a:t>
          </a:r>
        </a:p>
        <a:p>
          <a:endParaRPr lang="en-GB" sz="12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44</xdr:row>
      <xdr:rowOff>76200</xdr:rowOff>
    </xdr:from>
    <xdr:to>
      <xdr:col>2</xdr:col>
      <xdr:colOff>3390900</xdr:colOff>
      <xdr:row>51</xdr:row>
      <xdr:rowOff>139700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D1167D7-D214-9049-9BD5-757D63D989E7}"/>
            </a:ext>
          </a:extLst>
        </xdr:cNvPr>
        <xdr:cNvSpPr txBox="1"/>
      </xdr:nvSpPr>
      <xdr:spPr>
        <a:xfrm>
          <a:off x="50800" y="6591300"/>
          <a:ext cx="11379200" cy="1485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-Oligos must contain 5’ phosphates</a:t>
          </a:r>
        </a:p>
        <a:p>
          <a:r>
            <a:rPr lang="en-GB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-HPLC-purification is recommended, but not required </a:t>
          </a:r>
        </a:p>
        <a:p>
          <a:r>
            <a:rPr lang="en-GB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-Each oligo contains a 5’ buffer sequence (GCATC), a 16-base barcode, and user gene-specific (eg</a:t>
          </a:r>
          <a:r>
            <a:rPr lang="en-GB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degenerate 16S) forward or reverse primer sequences </a:t>
          </a:r>
        </a:p>
        <a:p>
          <a:r>
            <a:rPr lang="en-GB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-Degenerate base identities are: R = A,G; Y = C,T; M = A,C </a:t>
          </a:r>
        </a:p>
        <a:p>
          <a:r>
            <a:rPr lang="en-GB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-Primers should be stored at high concentration in a buffered solution (e.g., 100 </a:t>
          </a:r>
          <a:r>
            <a:rPr lang="el-G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μ</a:t>
          </a:r>
          <a:r>
            <a:rPr lang="en-GB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Mprimer in 10 mM Tris-HCl pH 8.0-8.5) at -20°C</a:t>
          </a:r>
        </a:p>
        <a:p>
          <a:r>
            <a:rPr lang="en-GB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-Avoid repeated freeze-thaw cycles</a:t>
          </a:r>
        </a:p>
        <a:p>
          <a:endParaRPr lang="en-GB" sz="1200"/>
        </a:p>
      </xdr:txBody>
    </xdr:sp>
    <xdr:clientData/>
  </xdr:twoCellAnchor>
  <xdr:twoCellAnchor>
    <xdr:from>
      <xdr:col>0</xdr:col>
      <xdr:colOff>50800</xdr:colOff>
      <xdr:row>44</xdr:row>
      <xdr:rowOff>76200</xdr:rowOff>
    </xdr:from>
    <xdr:to>
      <xdr:col>2</xdr:col>
      <xdr:colOff>3390900</xdr:colOff>
      <xdr:row>51</xdr:row>
      <xdr:rowOff>139700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D62572B-6A1E-8146-825E-DF077938703C}"/>
            </a:ext>
          </a:extLst>
        </xdr:cNvPr>
        <xdr:cNvSpPr txBox="1"/>
      </xdr:nvSpPr>
      <xdr:spPr>
        <a:xfrm>
          <a:off x="50800" y="6591300"/>
          <a:ext cx="11379200" cy="1485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-Oligos must contain 5’ phosphates</a:t>
          </a:r>
        </a:p>
        <a:p>
          <a:r>
            <a:rPr lang="en-GB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-HPLC-purification is recommended, but not required </a:t>
          </a:r>
        </a:p>
        <a:p>
          <a:r>
            <a:rPr lang="en-GB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-Each oligo contains a 5’ buffer sequence (GCATC), a 16-base barcode, and user gene-specific (eg</a:t>
          </a:r>
          <a:r>
            <a:rPr lang="en-GB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degenerate 16S) forward or reverse primer sequences </a:t>
          </a:r>
        </a:p>
        <a:p>
          <a:r>
            <a:rPr lang="en-GB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-Degenerate base identities are: R = A,G; Y = C,T; M = A,C </a:t>
          </a:r>
        </a:p>
        <a:p>
          <a:r>
            <a:rPr lang="en-GB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-Primers should be stored at high concentration in a buffered solution (e.g., 100 </a:t>
          </a:r>
          <a:r>
            <a:rPr lang="el-G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μ</a:t>
          </a:r>
          <a:r>
            <a:rPr lang="en-GB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Mprimer in 10 mM Tris-HCl pH 8.0-8.5) at -20°C</a:t>
          </a:r>
        </a:p>
        <a:p>
          <a:r>
            <a:rPr lang="en-GB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-Avoid repeated freeze-thaw cycles</a:t>
          </a:r>
        </a:p>
        <a:p>
          <a:endParaRPr lang="en-GB" sz="12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32</xdr:row>
      <xdr:rowOff>76200</xdr:rowOff>
    </xdr:from>
    <xdr:to>
      <xdr:col>2</xdr:col>
      <xdr:colOff>3390900</xdr:colOff>
      <xdr:row>39</xdr:row>
      <xdr:rowOff>139700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0993C38-EFB6-7641-9506-4D6E68663A84}"/>
            </a:ext>
          </a:extLst>
        </xdr:cNvPr>
        <xdr:cNvSpPr txBox="1"/>
      </xdr:nvSpPr>
      <xdr:spPr>
        <a:xfrm>
          <a:off x="50800" y="6591300"/>
          <a:ext cx="11379200" cy="1485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-Oligos must contain 5’ phosphates</a:t>
          </a:r>
        </a:p>
        <a:p>
          <a:r>
            <a:rPr lang="en-GB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-HPLC-purification is recommended, but not required </a:t>
          </a:r>
        </a:p>
        <a:p>
          <a:r>
            <a:rPr lang="en-GB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-Each oligo contains a 5’ buffer sequence (GCATC), a 16-base barcode, and user gene-specific (eg</a:t>
          </a:r>
          <a:r>
            <a:rPr lang="en-GB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degenerate 16S) forward or reverse primer sequences </a:t>
          </a:r>
        </a:p>
        <a:p>
          <a:r>
            <a:rPr lang="en-GB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-Degenerate base identities are: R = A,G; Y = C,T; M = A,C </a:t>
          </a:r>
        </a:p>
        <a:p>
          <a:r>
            <a:rPr lang="en-GB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-Primers should be stored at high concentration in a buffered solution (e.g., 100 </a:t>
          </a:r>
          <a:r>
            <a:rPr lang="el-G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μ</a:t>
          </a:r>
          <a:r>
            <a:rPr lang="en-GB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Mprimer in 10 mM Tris-HCl pH 8.0-8.5) at -20°C</a:t>
          </a:r>
        </a:p>
        <a:p>
          <a:r>
            <a:rPr lang="en-GB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-Avoid repeated freeze-thaw cycles</a:t>
          </a:r>
        </a:p>
        <a:p>
          <a:endParaRPr lang="en-GB" sz="1200"/>
        </a:p>
      </xdr:txBody>
    </xdr:sp>
    <xdr:clientData/>
  </xdr:twoCellAnchor>
  <xdr:twoCellAnchor>
    <xdr:from>
      <xdr:col>0</xdr:col>
      <xdr:colOff>50800</xdr:colOff>
      <xdr:row>32</xdr:row>
      <xdr:rowOff>76200</xdr:rowOff>
    </xdr:from>
    <xdr:to>
      <xdr:col>2</xdr:col>
      <xdr:colOff>3390900</xdr:colOff>
      <xdr:row>39</xdr:row>
      <xdr:rowOff>139700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BB6414F-728F-3D46-9171-3403AEDE6FCF}"/>
            </a:ext>
          </a:extLst>
        </xdr:cNvPr>
        <xdr:cNvSpPr txBox="1"/>
      </xdr:nvSpPr>
      <xdr:spPr>
        <a:xfrm>
          <a:off x="50800" y="6591300"/>
          <a:ext cx="11379200" cy="1485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-Oligos must contain 5’ phosphates</a:t>
          </a:r>
        </a:p>
        <a:p>
          <a:r>
            <a:rPr lang="en-GB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-HPLC-purification is recommended, but not required </a:t>
          </a:r>
        </a:p>
        <a:p>
          <a:r>
            <a:rPr lang="en-GB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-Each oligo contains a 5’ buffer sequence (GCATC), a 16-base barcode, and user gene-specific (eg</a:t>
          </a:r>
          <a:r>
            <a:rPr lang="en-GB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degenerate 16S) forward or reverse primer sequences </a:t>
          </a:r>
        </a:p>
        <a:p>
          <a:r>
            <a:rPr lang="en-GB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-Degenerate base identities are: R = A,G; Y = C,T; M = A,C </a:t>
          </a:r>
        </a:p>
        <a:p>
          <a:r>
            <a:rPr lang="en-GB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-Primers should be stored at high concentration in a buffered solution (e.g., 100 </a:t>
          </a:r>
          <a:r>
            <a:rPr lang="el-G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μ</a:t>
          </a:r>
          <a:r>
            <a:rPr lang="en-GB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Mprimer in 10 mM Tris-HCl pH 8.0-8.5) at -20°C</a:t>
          </a:r>
        </a:p>
        <a:p>
          <a:r>
            <a:rPr lang="en-GB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-Avoid repeated freeze-thaw cycles</a:t>
          </a:r>
        </a:p>
        <a:p>
          <a:endParaRPr lang="en-GB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F0A75-24AF-0944-BD2B-09D806E83E88}">
  <dimension ref="A1:F113"/>
  <sheetViews>
    <sheetView tabSelected="1" workbookViewId="0">
      <selection activeCell="C3" sqref="C3:C6"/>
    </sheetView>
  </sheetViews>
  <sheetFormatPr baseColWidth="10" defaultRowHeight="16" x14ac:dyDescent="0.2"/>
  <cols>
    <col min="1" max="1" width="43" style="2" bestFit="1" customWidth="1"/>
    <col min="2" max="2" width="62.5" style="2" customWidth="1"/>
    <col min="3" max="3" width="58.6640625" style="2" bestFit="1" customWidth="1"/>
    <col min="4" max="4" width="15.1640625" style="2" bestFit="1" customWidth="1"/>
    <col min="5" max="5" width="10.5" style="2" bestFit="1" customWidth="1"/>
    <col min="6" max="6" width="20" style="2" bestFit="1" customWidth="1"/>
    <col min="7" max="16384" width="10.83203125" style="2"/>
  </cols>
  <sheetData>
    <row r="1" spans="1:3" ht="24" x14ac:dyDescent="0.3">
      <c r="A1" s="1" t="s">
        <v>192</v>
      </c>
    </row>
    <row r="2" spans="1:3" x14ac:dyDescent="0.2">
      <c r="A2" s="3" t="s">
        <v>161</v>
      </c>
    </row>
    <row r="3" spans="1:3" customFormat="1" x14ac:dyDescent="0.2">
      <c r="B3" s="4" t="s">
        <v>2</v>
      </c>
      <c r="C3" s="5" t="s">
        <v>165</v>
      </c>
    </row>
    <row r="4" spans="1:3" customFormat="1" x14ac:dyDescent="0.2">
      <c r="A4" s="6" t="s">
        <v>4</v>
      </c>
      <c r="B4" s="7" t="s">
        <v>5</v>
      </c>
      <c r="C4" s="12" t="s">
        <v>166</v>
      </c>
    </row>
    <row r="5" spans="1:3" customFormat="1" x14ac:dyDescent="0.2">
      <c r="A5" s="6" t="s">
        <v>7</v>
      </c>
      <c r="B5" s="7" t="s">
        <v>8</v>
      </c>
      <c r="C5" s="12" t="s">
        <v>163</v>
      </c>
    </row>
    <row r="6" spans="1:3" customFormat="1" x14ac:dyDescent="0.2">
      <c r="A6" s="6" t="s">
        <v>10</v>
      </c>
      <c r="B6" s="7" t="s">
        <v>11</v>
      </c>
      <c r="C6" s="12" t="s">
        <v>164</v>
      </c>
    </row>
    <row r="7" spans="1:3" ht="9" customHeight="1" x14ac:dyDescent="0.2">
      <c r="A7" s="8"/>
      <c r="B7" s="8"/>
      <c r="C7" s="9"/>
    </row>
    <row r="8" spans="1:3" x14ac:dyDescent="0.2">
      <c r="A8" s="8"/>
      <c r="B8" s="2" t="s">
        <v>13</v>
      </c>
      <c r="C8" s="9"/>
    </row>
    <row r="10" spans="1:3" x14ac:dyDescent="0.2">
      <c r="A10" s="10" t="s">
        <v>14</v>
      </c>
      <c r="B10" s="10" t="s">
        <v>15</v>
      </c>
    </row>
    <row r="11" spans="1:3" x14ac:dyDescent="0.2">
      <c r="A11" s="2" t="str">
        <f>"&gt;"&amp;$B$4&amp;"_For_"&amp;B71</f>
        <v>&gt;16S_For_bc1002</v>
      </c>
      <c r="B11" s="2" t="str">
        <f>D71&amp;E71&amp;F71&amp;$B$5</f>
        <v>/5Phos/GGTAGACACACAGACTGTGAGAGRGTTYGATYMTGGCTCAG</v>
      </c>
    </row>
    <row r="12" spans="1:3" x14ac:dyDescent="0.2">
      <c r="A12" s="2" t="str">
        <f t="shared" ref="A12:A18" si="0">"&gt;"&amp;$B$4&amp;"_For_"&amp;B72</f>
        <v>&gt;16S_For_bc1003</v>
      </c>
      <c r="B12" s="2" t="str">
        <f t="shared" ref="B12:B18" si="1">D72&amp;E72&amp;F72&amp;$B$5</f>
        <v>/5Phos/GGTAGACACATCTCGTGAGAGAGRGTTYGATYMTGGCTCAG</v>
      </c>
    </row>
    <row r="13" spans="1:3" x14ac:dyDescent="0.2">
      <c r="A13" s="2" t="str">
        <f t="shared" si="0"/>
        <v>&gt;16S_For_bc1004</v>
      </c>
      <c r="B13" s="2" t="str">
        <f t="shared" si="1"/>
        <v>/5Phos/GGTAGCACGCACACACGCGCGAGRGTTYGATYMTGGCTCAG</v>
      </c>
    </row>
    <row r="14" spans="1:3" x14ac:dyDescent="0.2">
      <c r="A14" s="2" t="str">
        <f t="shared" si="0"/>
        <v>&gt;16S_For_bc1005</v>
      </c>
      <c r="B14" s="2" t="str">
        <f t="shared" si="1"/>
        <v>/5Phos/GGTAGCACTCGACTCTCGCGTAGRGTTYGATYMTGGCTCAG</v>
      </c>
    </row>
    <row r="15" spans="1:3" x14ac:dyDescent="0.2">
      <c r="A15" s="2" t="str">
        <f t="shared" si="0"/>
        <v>&gt;16S_For_bc1006</v>
      </c>
      <c r="B15" s="2" t="str">
        <f t="shared" si="1"/>
        <v>/5Phos/GGTAGCATATATATCAGCTGTAGRGTTYGATYMTGGCTCAG</v>
      </c>
    </row>
    <row r="16" spans="1:3" x14ac:dyDescent="0.2">
      <c r="A16" s="2" t="str">
        <f t="shared" si="0"/>
        <v>&gt;16S_For_bc1007</v>
      </c>
      <c r="B16" s="2" t="str">
        <f t="shared" si="1"/>
        <v>/5Phos/GGTAGTCTGTATCTCTATGTGAGRGTTYGATYMTGGCTCAG</v>
      </c>
    </row>
    <row r="17" spans="1:2" x14ac:dyDescent="0.2">
      <c r="A17" s="2" t="str">
        <f t="shared" si="0"/>
        <v>&gt;16S_For_bc1008</v>
      </c>
      <c r="B17" s="2" t="str">
        <f t="shared" si="1"/>
        <v>/5Phos/GGTAGACAGTCGAGCGCTGCGAGRGTTYGATYMTGGCTCAG</v>
      </c>
    </row>
    <row r="18" spans="1:2" x14ac:dyDescent="0.2">
      <c r="A18" s="2" t="str">
        <f t="shared" si="0"/>
        <v>&gt;16S_For_bc1009</v>
      </c>
      <c r="B18" s="2" t="str">
        <f t="shared" si="1"/>
        <v>/5Phos/GGTAGACACACGCGAGACAGAAGRGTTYGATYMTGGCTCAG</v>
      </c>
    </row>
    <row r="19" spans="1:2" x14ac:dyDescent="0.2">
      <c r="A19" s="14" t="str">
        <f t="shared" ref="A19:A26" si="2">"&gt;"&amp;$B$4&amp;"_For_"&amp;B79</f>
        <v>&gt;16S_For_bc1010</v>
      </c>
      <c r="B19" s="14" t="str">
        <f t="shared" ref="B19:B26" si="3">D79&amp;E79&amp;F79&amp;$B$5</f>
        <v>/5Phos/GGTAGACGCGCTATCTCAGAGAGRGTTYGATYMTGGCTCAG</v>
      </c>
    </row>
    <row r="20" spans="1:2" x14ac:dyDescent="0.2">
      <c r="A20" s="14" t="str">
        <f t="shared" si="2"/>
        <v>&gt;16S_For_bc1011</v>
      </c>
      <c r="B20" s="14" t="str">
        <f t="shared" si="3"/>
        <v>/5Phos/GGTAGCTATACGTATATCTATAGRGTTYGATYMTGGCTCAG</v>
      </c>
    </row>
    <row r="21" spans="1:2" x14ac:dyDescent="0.2">
      <c r="A21" s="14" t="str">
        <f t="shared" si="2"/>
        <v>&gt;16S_For_bc1012</v>
      </c>
      <c r="B21" s="14" t="str">
        <f t="shared" si="3"/>
        <v>/5Phos/GGTAGACACTAGATCGCGTGTAGRGTTYGATYMTGGCTCAG</v>
      </c>
    </row>
    <row r="22" spans="1:2" x14ac:dyDescent="0.2">
      <c r="A22" s="14" t="str">
        <f t="shared" si="2"/>
        <v>&gt;16S_For_bc1013</v>
      </c>
      <c r="B22" s="14" t="str">
        <f t="shared" si="3"/>
        <v>/5Phos/GGTAGCTCTCGCATACGCGAGAGRGTTYGATYMTGGCTCAG</v>
      </c>
    </row>
    <row r="23" spans="1:2" x14ac:dyDescent="0.2">
      <c r="A23" s="14" t="str">
        <f t="shared" si="2"/>
        <v>&gt;16S_For_bc1014</v>
      </c>
      <c r="B23" s="14" t="str">
        <f t="shared" si="3"/>
        <v>/5Phos/GGTAGCTCACTACGCGCGCGTAGRGTTYGATYMTGGCTCAG</v>
      </c>
    </row>
    <row r="24" spans="1:2" x14ac:dyDescent="0.2">
      <c r="A24" s="14" t="str">
        <f t="shared" si="2"/>
        <v>&gt;16S_For_bc1015</v>
      </c>
      <c r="B24" s="14" t="str">
        <f t="shared" si="3"/>
        <v>/5Phos/GGTAGCGCATGACACGTGTGTAGRGTTYGATYMTGGCTCAG</v>
      </c>
    </row>
    <row r="25" spans="1:2" x14ac:dyDescent="0.2">
      <c r="A25" s="14" t="str">
        <f t="shared" si="2"/>
        <v>&gt;16S_For_bc1016</v>
      </c>
      <c r="B25" s="14" t="str">
        <f t="shared" si="3"/>
        <v>/5Phos/GGTAGCATAGAGAGATAGTATAGRGTTYGATYMTGGCTCAG</v>
      </c>
    </row>
    <row r="26" spans="1:2" x14ac:dyDescent="0.2">
      <c r="A26" s="14" t="str">
        <f t="shared" si="2"/>
        <v>&gt;16S_For_bc1017</v>
      </c>
      <c r="B26" s="14" t="str">
        <f t="shared" si="3"/>
        <v>/5Phos/GGTAGCACACGCGCGCTATATAGRGTTYGATYMTGGCTCAG</v>
      </c>
    </row>
    <row r="28" spans="1:2" x14ac:dyDescent="0.2">
      <c r="A28" s="10" t="s">
        <v>16</v>
      </c>
      <c r="B28" s="10" t="s">
        <v>17</v>
      </c>
    </row>
    <row r="29" spans="1:2" x14ac:dyDescent="0.2">
      <c r="A29" s="2" t="str">
        <f>"&gt;"&amp;$B$4&amp;"_Rev_"&amp;B89</f>
        <v>&gt;16S_Rev_bc1050</v>
      </c>
      <c r="B29" s="2" t="str">
        <f>D89&amp;E89&amp;F89&amp;$B$6</f>
        <v>/5Phos/GGTAGGATATACGCGAGAGAGRGYTACCTTGTTACGACTT</v>
      </c>
    </row>
    <row r="30" spans="1:2" x14ac:dyDescent="0.2">
      <c r="A30" s="2" t="str">
        <f t="shared" ref="A30:A40" si="4">"&gt;"&amp;$B$4&amp;"_Rev_"&amp;B90</f>
        <v>&gt;16S_Rev_bc1051</v>
      </c>
      <c r="B30" s="2" t="str">
        <f t="shared" ref="B30:B40" si="5">D90&amp;E90&amp;F90&amp;$B$6</f>
        <v>/5Phos/GGTAGCGTGTCTAGCGCGCGCRGYTACCTTGTTACGACTT</v>
      </c>
    </row>
    <row r="31" spans="1:2" x14ac:dyDescent="0.2">
      <c r="A31" s="2" t="str">
        <f t="shared" si="4"/>
        <v>&gt;16S_Rev_bc1052</v>
      </c>
      <c r="B31" s="2" t="str">
        <f t="shared" si="5"/>
        <v>/5Phos/GGTAGGTGTGAGATATATATCRGYTACCTTGTTACGACTT</v>
      </c>
    </row>
    <row r="32" spans="1:2" x14ac:dyDescent="0.2">
      <c r="A32" s="2" t="str">
        <f t="shared" si="4"/>
        <v>&gt;16S_Rev_bc1053</v>
      </c>
      <c r="B32" s="2" t="str">
        <f t="shared" si="5"/>
        <v>/5Phos/GGTAGCTCACGTACGTCACACRGYTACCTTGTTACGACTT</v>
      </c>
    </row>
    <row r="33" spans="1:2" x14ac:dyDescent="0.2">
      <c r="A33" s="2" t="str">
        <f t="shared" si="4"/>
        <v>&gt;16S_Rev_bc1054</v>
      </c>
      <c r="B33" s="2" t="str">
        <f t="shared" si="5"/>
        <v>/5Phos/GGTAGGCGCACGCACTACAGARGYTACCTTGTTACGACTT</v>
      </c>
    </row>
    <row r="34" spans="1:2" x14ac:dyDescent="0.2">
      <c r="A34" s="2" t="str">
        <f t="shared" si="4"/>
        <v>&gt;16S_Rev_bc1055</v>
      </c>
      <c r="B34" s="2" t="str">
        <f t="shared" si="5"/>
        <v>/5Phos/GGTAGCACACGAGATCTCATCRGYTACCTTGTTACGACTT</v>
      </c>
    </row>
    <row r="35" spans="1:2" x14ac:dyDescent="0.2">
      <c r="A35" s="2" t="str">
        <f t="shared" si="4"/>
        <v>&gt;16S_Rev_bc1056</v>
      </c>
      <c r="B35" s="2" t="str">
        <f t="shared" si="5"/>
        <v>/5Phos/GGTAGAGACACACACGCACATRGYTACCTTGTTACGACTT</v>
      </c>
    </row>
    <row r="36" spans="1:2" x14ac:dyDescent="0.2">
      <c r="A36" s="2" t="str">
        <f t="shared" si="4"/>
        <v>&gt;16S_Rev_bc1057</v>
      </c>
      <c r="B36" s="2" t="str">
        <f t="shared" si="5"/>
        <v>/5Phos/GGTAGGACGAGCGTCTGAGAGRGYTACCTTGTTACGACTT</v>
      </c>
    </row>
    <row r="37" spans="1:2" x14ac:dyDescent="0.2">
      <c r="A37" s="2" t="str">
        <f t="shared" si="4"/>
        <v>&gt;16S_Rev_bc1058</v>
      </c>
      <c r="B37" s="2" t="str">
        <f t="shared" si="5"/>
        <v>/5Phos/GGTAGTGTGTCTCTGAGAGTARGYTACCTTGTTACGACTT</v>
      </c>
    </row>
    <row r="38" spans="1:2" x14ac:dyDescent="0.2">
      <c r="A38" s="2" t="str">
        <f t="shared" si="4"/>
        <v>&gt;16S_Rev_bc1059</v>
      </c>
      <c r="B38" s="2" t="str">
        <f t="shared" si="5"/>
        <v>/5Phos/GGTAGCACACGCACTGAGATARGYTACCTTGTTACGACTT</v>
      </c>
    </row>
    <row r="39" spans="1:2" x14ac:dyDescent="0.2">
      <c r="A39" s="2" t="str">
        <f t="shared" si="4"/>
        <v>&gt;16S_Rev_bc1060</v>
      </c>
      <c r="B39" s="2" t="str">
        <f t="shared" si="5"/>
        <v>/5Phos/GGTAGGATGAGTATAGACACARGYTACCTTGTTACGACTT</v>
      </c>
    </row>
    <row r="40" spans="1:2" x14ac:dyDescent="0.2">
      <c r="A40" s="2" t="str">
        <f t="shared" si="4"/>
        <v>&gt;16S_Rev_bc1061</v>
      </c>
      <c r="B40" s="2" t="str">
        <f t="shared" si="5"/>
        <v>/5Phos/GGTAGGCTGTGTGTGCTCGTCRGYTACCTTGTTACGACTT</v>
      </c>
    </row>
    <row r="41" spans="1:2" x14ac:dyDescent="0.2">
      <c r="A41" s="14" t="str">
        <f t="shared" ref="A41:A52" si="6">"&gt;"&amp;$B$4&amp;"_Rev_"&amp;B101</f>
        <v>&gt;16S_Rev_bc1062</v>
      </c>
      <c r="B41" s="14" t="str">
        <f t="shared" ref="B41:B52" si="7">D101&amp;E101&amp;F101&amp;$B$6</f>
        <v>/5Phos/GGTAGTCTCAGATAGTCTATARGYTACCTTGTTACGACTT</v>
      </c>
    </row>
    <row r="42" spans="1:2" x14ac:dyDescent="0.2">
      <c r="A42" s="14" t="str">
        <f t="shared" si="6"/>
        <v>&gt;16S_Rev_bc1063</v>
      </c>
      <c r="B42" s="14" t="str">
        <f t="shared" si="7"/>
        <v>/5Phos/GGTAGACACGCATGACACACTRGYTACCTTGTTACGACTT</v>
      </c>
    </row>
    <row r="43" spans="1:2" x14ac:dyDescent="0.2">
      <c r="A43" s="14" t="str">
        <f t="shared" si="6"/>
        <v>&gt;16S_Rev_bc1064</v>
      </c>
      <c r="B43" s="14" t="str">
        <f t="shared" si="7"/>
        <v>/5Phos/GGTAGTATATACAGAGTCGAGRGYTACCTTGTTACGACTT</v>
      </c>
    </row>
    <row r="44" spans="1:2" x14ac:dyDescent="0.2">
      <c r="A44" s="14" t="str">
        <f t="shared" si="6"/>
        <v>&gt;16S_Rev_bc1065</v>
      </c>
      <c r="B44" s="14" t="str">
        <f t="shared" si="7"/>
        <v>/5Phos/GGTAGGCGCTCTCTCACATACRGYTACCTTGTTACGACTT</v>
      </c>
    </row>
    <row r="45" spans="1:2" x14ac:dyDescent="0.2">
      <c r="A45" s="14" t="str">
        <f t="shared" si="6"/>
        <v>&gt;16S_Rev_bc1066</v>
      </c>
      <c r="B45" s="14" t="str">
        <f t="shared" si="7"/>
        <v>/5Phos/GGTAGTATATGCTCTGTGTGARGYTACCTTGTTACGACTT</v>
      </c>
    </row>
    <row r="46" spans="1:2" x14ac:dyDescent="0.2">
      <c r="A46" s="14" t="str">
        <f t="shared" si="6"/>
        <v>&gt;16S_Rev_bc1067</v>
      </c>
      <c r="B46" s="14" t="str">
        <f t="shared" si="7"/>
        <v>/5Phos/GGTAGCTCTATATATCTCGTCRGYTACCTTGTTACGACTT</v>
      </c>
    </row>
    <row r="47" spans="1:2" x14ac:dyDescent="0.2">
      <c r="A47" s="14" t="str">
        <f t="shared" si="6"/>
        <v>&gt;16S_Rev_bc1068</v>
      </c>
      <c r="B47" s="14" t="str">
        <f t="shared" si="7"/>
        <v>/5Phos/GGTAGAGAGAGCTCTCTCATCRGYTACCTTGTTACGACTT</v>
      </c>
    </row>
    <row r="48" spans="1:2" x14ac:dyDescent="0.2">
      <c r="A48" s="14" t="str">
        <f t="shared" si="6"/>
        <v>&gt;16S_Rev_bc1069</v>
      </c>
      <c r="B48" s="14" t="str">
        <f t="shared" si="7"/>
        <v>/5Phos/GGTAGGCGAGAGTGAGACGCARGYTACCTTGTTACGACTT</v>
      </c>
    </row>
    <row r="49" spans="1:3" x14ac:dyDescent="0.2">
      <c r="A49" s="14" t="str">
        <f t="shared" si="6"/>
        <v>&gt;16S_Rev_bc1070</v>
      </c>
      <c r="B49" s="14" t="str">
        <f t="shared" si="7"/>
        <v>/5Phos/GGTAGTGCTCTCGTGTACTGTRGYTACCTTGTTACGACTT</v>
      </c>
    </row>
    <row r="50" spans="1:3" x14ac:dyDescent="0.2">
      <c r="A50" s="14" t="str">
        <f t="shared" si="6"/>
        <v>&gt;16S_Rev_bc1071</v>
      </c>
      <c r="B50" s="14" t="str">
        <f t="shared" si="7"/>
        <v>/5Phos/GGTAGAGCGCTGCGACACGCGRGYTACCTTGTTACGACTT</v>
      </c>
    </row>
    <row r="51" spans="1:3" x14ac:dyDescent="0.2">
      <c r="A51" s="14" t="str">
        <f t="shared" si="6"/>
        <v>&gt;16S_Rev_bc1072</v>
      </c>
      <c r="B51" s="14" t="str">
        <f t="shared" si="7"/>
        <v>/5Phos/GGTAGAGACGCGAGCGCGTAGRGYTACCTTGTTACGACTT</v>
      </c>
    </row>
    <row r="52" spans="1:3" x14ac:dyDescent="0.2">
      <c r="A52" s="14" t="str">
        <f t="shared" si="6"/>
        <v>&gt;16S_Rev_bc1073</v>
      </c>
      <c r="B52" s="14" t="str">
        <f t="shared" si="7"/>
        <v>/5Phos/GGTAGGCGTGTGTCGAGTGTARGYTACCTTGTTACGACTT</v>
      </c>
    </row>
    <row r="62" spans="1:3" customFormat="1" x14ac:dyDescent="0.2">
      <c r="A62" s="11" t="s">
        <v>18</v>
      </c>
      <c r="B62" s="11"/>
    </row>
    <row r="63" spans="1:3" customFormat="1" x14ac:dyDescent="0.2">
      <c r="A63" s="11" t="s">
        <v>19</v>
      </c>
      <c r="B63" s="11"/>
    </row>
    <row r="64" spans="1:3" customFormat="1" x14ac:dyDescent="0.2">
      <c r="A64" s="11" t="s">
        <v>20</v>
      </c>
      <c r="B64" s="11"/>
      <c r="C64" s="11"/>
    </row>
    <row r="65" spans="1:6" customFormat="1" x14ac:dyDescent="0.2">
      <c r="A65" s="11" t="s">
        <v>21</v>
      </c>
      <c r="B65" s="11"/>
      <c r="C65" s="11"/>
    </row>
    <row r="66" spans="1:6" x14ac:dyDescent="0.2">
      <c r="A66" s="13" t="s">
        <v>162</v>
      </c>
    </row>
    <row r="67" spans="1:6" x14ac:dyDescent="0.2">
      <c r="A67" s="11"/>
    </row>
    <row r="68" spans="1:6" hidden="1" x14ac:dyDescent="0.2">
      <c r="A68" s="6" t="s">
        <v>22</v>
      </c>
    </row>
    <row r="69" spans="1:6" hidden="1" x14ac:dyDescent="0.2"/>
    <row r="70" spans="1:6" hidden="1" x14ac:dyDescent="0.2">
      <c r="A70" s="10" t="s">
        <v>23</v>
      </c>
      <c r="B70" s="10" t="s">
        <v>24</v>
      </c>
      <c r="C70" s="10" t="s">
        <v>25</v>
      </c>
      <c r="D70" s="10" t="s">
        <v>26</v>
      </c>
      <c r="E70" s="10" t="s">
        <v>27</v>
      </c>
      <c r="F70" s="10" t="s">
        <v>28</v>
      </c>
    </row>
    <row r="71" spans="1:6" hidden="1" x14ac:dyDescent="0.2">
      <c r="A71" s="10" t="s">
        <v>92</v>
      </c>
      <c r="B71" s="2" t="str">
        <f>RIGHT(A71,6)</f>
        <v>bc1002</v>
      </c>
      <c r="C71" s="2" t="s">
        <v>103</v>
      </c>
      <c r="D71" s="2" t="s">
        <v>31</v>
      </c>
      <c r="E71" s="2" t="str">
        <f>MID(C71,8,5)</f>
        <v>GGTAG</v>
      </c>
      <c r="F71" s="2" t="str">
        <f>MID(C71,13,16)</f>
        <v>ACACACAGACTGTGAG</v>
      </c>
    </row>
    <row r="72" spans="1:6" hidden="1" x14ac:dyDescent="0.2">
      <c r="A72" s="10" t="s">
        <v>93</v>
      </c>
      <c r="B72" s="2" t="str">
        <f t="shared" ref="B72:B86" si="8">RIGHT(A72,6)</f>
        <v>bc1003</v>
      </c>
      <c r="C72" s="2" t="s">
        <v>104</v>
      </c>
      <c r="D72" s="2" t="s">
        <v>31</v>
      </c>
      <c r="E72" s="2" t="str">
        <f>MID(C72,8,5)</f>
        <v>GGTAG</v>
      </c>
      <c r="F72" s="2" t="str">
        <f t="shared" ref="F72:F86" si="9">MID(C72,13,16)</f>
        <v>ACACATCTCGTGAGAG</v>
      </c>
    </row>
    <row r="73" spans="1:6" hidden="1" x14ac:dyDescent="0.2">
      <c r="A73" s="10" t="s">
        <v>94</v>
      </c>
      <c r="B73" s="2" t="str">
        <f t="shared" si="8"/>
        <v>bc1004</v>
      </c>
      <c r="C73" s="2" t="s">
        <v>105</v>
      </c>
      <c r="D73" s="2" t="s">
        <v>31</v>
      </c>
      <c r="E73" s="2" t="str">
        <f t="shared" ref="E73:E86" si="10">MID(C73,8,5)</f>
        <v>GGTAG</v>
      </c>
      <c r="F73" s="2" t="str">
        <f t="shared" si="9"/>
        <v>CACGCACACACGCGCG</v>
      </c>
    </row>
    <row r="74" spans="1:6" hidden="1" x14ac:dyDescent="0.2">
      <c r="A74" s="10" t="s">
        <v>29</v>
      </c>
      <c r="B74" s="2" t="str">
        <f t="shared" si="8"/>
        <v>bc1005</v>
      </c>
      <c r="C74" s="2" t="s">
        <v>106</v>
      </c>
      <c r="D74" s="2" t="s">
        <v>31</v>
      </c>
      <c r="E74" s="2" t="str">
        <f t="shared" si="10"/>
        <v>GGTAG</v>
      </c>
      <c r="F74" s="2" t="str">
        <f t="shared" si="9"/>
        <v>CACTCGACTCTCGCGT</v>
      </c>
    </row>
    <row r="75" spans="1:6" hidden="1" x14ac:dyDescent="0.2">
      <c r="A75" s="10" t="s">
        <v>95</v>
      </c>
      <c r="B75" s="2" t="str">
        <f t="shared" si="8"/>
        <v>bc1006</v>
      </c>
      <c r="C75" s="2" t="s">
        <v>107</v>
      </c>
      <c r="D75" s="2" t="s">
        <v>31</v>
      </c>
      <c r="E75" s="2" t="str">
        <f t="shared" si="10"/>
        <v>GGTAG</v>
      </c>
      <c r="F75" s="2" t="str">
        <f t="shared" si="9"/>
        <v>CATATATATCAGCTGT</v>
      </c>
    </row>
    <row r="76" spans="1:6" hidden="1" x14ac:dyDescent="0.2">
      <c r="A76" s="10" t="s">
        <v>34</v>
      </c>
      <c r="B76" s="2" t="str">
        <f t="shared" si="8"/>
        <v>bc1007</v>
      </c>
      <c r="C76" s="2" t="s">
        <v>108</v>
      </c>
      <c r="D76" s="2" t="s">
        <v>31</v>
      </c>
      <c r="E76" s="2" t="str">
        <f t="shared" si="10"/>
        <v>GGTAG</v>
      </c>
      <c r="F76" s="2" t="str">
        <f t="shared" si="9"/>
        <v>TCTGTATCTCTATGTG</v>
      </c>
    </row>
    <row r="77" spans="1:6" hidden="1" x14ac:dyDescent="0.2">
      <c r="A77" s="10" t="s">
        <v>37</v>
      </c>
      <c r="B77" s="2" t="str">
        <f t="shared" si="8"/>
        <v>bc1008</v>
      </c>
      <c r="C77" s="2" t="s">
        <v>109</v>
      </c>
      <c r="D77" s="2" t="s">
        <v>31</v>
      </c>
      <c r="E77" s="2" t="str">
        <f t="shared" si="10"/>
        <v>GGTAG</v>
      </c>
      <c r="F77" s="2" t="str">
        <f t="shared" si="9"/>
        <v>ACAGTCGAGCGCTGCG</v>
      </c>
    </row>
    <row r="78" spans="1:6" hidden="1" x14ac:dyDescent="0.2">
      <c r="A78" s="10" t="s">
        <v>96</v>
      </c>
      <c r="B78" s="2" t="str">
        <f t="shared" si="8"/>
        <v>bc1009</v>
      </c>
      <c r="C78" s="2" t="s">
        <v>110</v>
      </c>
      <c r="D78" s="2" t="s">
        <v>31</v>
      </c>
      <c r="E78" s="2" t="str">
        <f t="shared" si="10"/>
        <v>GGTAG</v>
      </c>
      <c r="F78" s="2" t="str">
        <f t="shared" si="9"/>
        <v>ACACACGCGAGACAGA</v>
      </c>
    </row>
    <row r="79" spans="1:6" hidden="1" x14ac:dyDescent="0.2">
      <c r="A79" s="10" t="s">
        <v>97</v>
      </c>
      <c r="B79" s="2" t="str">
        <f t="shared" si="8"/>
        <v>bc1010</v>
      </c>
      <c r="C79" s="2" t="s">
        <v>111</v>
      </c>
      <c r="D79" s="2" t="s">
        <v>31</v>
      </c>
      <c r="E79" s="2" t="str">
        <f t="shared" si="10"/>
        <v>GGTAG</v>
      </c>
      <c r="F79" s="2" t="str">
        <f t="shared" si="9"/>
        <v>ACGCGCTATCTCAGAG</v>
      </c>
    </row>
    <row r="80" spans="1:6" hidden="1" x14ac:dyDescent="0.2">
      <c r="A80" s="10" t="s">
        <v>98</v>
      </c>
      <c r="B80" s="2" t="str">
        <f t="shared" si="8"/>
        <v>bc1011</v>
      </c>
      <c r="C80" s="2" t="s">
        <v>112</v>
      </c>
      <c r="D80" s="2" t="s">
        <v>31</v>
      </c>
      <c r="E80" s="2" t="str">
        <f t="shared" si="10"/>
        <v>GGTAG</v>
      </c>
      <c r="F80" s="2" t="str">
        <f t="shared" si="9"/>
        <v>CTATACGTATATCTAT</v>
      </c>
    </row>
    <row r="81" spans="1:6" hidden="1" x14ac:dyDescent="0.2">
      <c r="A81" s="10" t="s">
        <v>40</v>
      </c>
      <c r="B81" s="2" t="str">
        <f t="shared" si="8"/>
        <v>bc1012</v>
      </c>
      <c r="C81" s="2" t="s">
        <v>113</v>
      </c>
      <c r="D81" s="2" t="s">
        <v>31</v>
      </c>
      <c r="E81" s="2" t="str">
        <f t="shared" si="10"/>
        <v>GGTAG</v>
      </c>
      <c r="F81" s="2" t="str">
        <f t="shared" si="9"/>
        <v>ACACTAGATCGCGTGT</v>
      </c>
    </row>
    <row r="82" spans="1:6" hidden="1" x14ac:dyDescent="0.2">
      <c r="A82" s="10" t="s">
        <v>99</v>
      </c>
      <c r="B82" s="2" t="str">
        <f t="shared" si="8"/>
        <v>bc1013</v>
      </c>
      <c r="C82" s="2" t="s">
        <v>114</v>
      </c>
      <c r="D82" s="2" t="s">
        <v>31</v>
      </c>
      <c r="E82" s="2" t="str">
        <f t="shared" si="10"/>
        <v>GGTAG</v>
      </c>
      <c r="F82" s="2" t="str">
        <f t="shared" si="9"/>
        <v>CTCTCGCATACGCGAG</v>
      </c>
    </row>
    <row r="83" spans="1:6" hidden="1" x14ac:dyDescent="0.2">
      <c r="A83" s="10" t="s">
        <v>100</v>
      </c>
      <c r="B83" s="2" t="str">
        <f t="shared" si="8"/>
        <v>bc1014</v>
      </c>
      <c r="C83" s="2" t="s">
        <v>115</v>
      </c>
      <c r="D83" s="2" t="s">
        <v>31</v>
      </c>
      <c r="E83" s="2" t="str">
        <f t="shared" si="10"/>
        <v>GGTAG</v>
      </c>
      <c r="F83" s="2" t="str">
        <f t="shared" si="9"/>
        <v>CTCACTACGCGCGCGT</v>
      </c>
    </row>
    <row r="84" spans="1:6" hidden="1" x14ac:dyDescent="0.2">
      <c r="A84" s="10" t="s">
        <v>43</v>
      </c>
      <c r="B84" s="2" t="str">
        <f t="shared" si="8"/>
        <v>bc1015</v>
      </c>
      <c r="C84" s="2" t="s">
        <v>116</v>
      </c>
      <c r="D84" s="2" t="s">
        <v>31</v>
      </c>
      <c r="E84" s="2" t="str">
        <f t="shared" si="10"/>
        <v>GGTAG</v>
      </c>
      <c r="F84" s="2" t="str">
        <f t="shared" si="9"/>
        <v>CGCATGACACGTGTGT</v>
      </c>
    </row>
    <row r="85" spans="1:6" hidden="1" x14ac:dyDescent="0.2">
      <c r="A85" s="10" t="s">
        <v>101</v>
      </c>
      <c r="B85" s="2" t="str">
        <f t="shared" si="8"/>
        <v>bc1016</v>
      </c>
      <c r="C85" s="2" t="s">
        <v>117</v>
      </c>
      <c r="D85" s="2" t="s">
        <v>31</v>
      </c>
      <c r="E85" s="2" t="str">
        <f t="shared" si="10"/>
        <v>GGTAG</v>
      </c>
      <c r="F85" s="2" t="str">
        <f t="shared" si="9"/>
        <v>CATAGAGAGATAGTAT</v>
      </c>
    </row>
    <row r="86" spans="1:6" hidden="1" x14ac:dyDescent="0.2">
      <c r="A86" s="10" t="s">
        <v>102</v>
      </c>
      <c r="B86" s="2" t="str">
        <f t="shared" si="8"/>
        <v>bc1017</v>
      </c>
      <c r="C86" s="2" t="s">
        <v>118</v>
      </c>
      <c r="D86" s="2" t="s">
        <v>31</v>
      </c>
      <c r="E86" s="2" t="str">
        <f t="shared" si="10"/>
        <v>GGTAG</v>
      </c>
      <c r="F86" s="2" t="str">
        <f t="shared" si="9"/>
        <v>CACACGCGCGCTATAT</v>
      </c>
    </row>
    <row r="87" spans="1:6" hidden="1" x14ac:dyDescent="0.2"/>
    <row r="88" spans="1:6" hidden="1" x14ac:dyDescent="0.2">
      <c r="A88" s="10" t="s">
        <v>55</v>
      </c>
      <c r="B88" s="10" t="s">
        <v>24</v>
      </c>
      <c r="C88" s="10" t="s">
        <v>25</v>
      </c>
      <c r="D88" s="10" t="s">
        <v>26</v>
      </c>
      <c r="E88" s="10" t="s">
        <v>27</v>
      </c>
      <c r="F88" s="10" t="s">
        <v>28</v>
      </c>
    </row>
    <row r="89" spans="1:6" hidden="1" x14ac:dyDescent="0.2">
      <c r="A89" s="10" t="s">
        <v>119</v>
      </c>
      <c r="B89" s="2" t="str">
        <f t="shared" ref="B89:B112" si="11">RIGHT(A89,6)</f>
        <v>bc1050</v>
      </c>
      <c r="C89" s="2" t="s">
        <v>136</v>
      </c>
      <c r="D89" s="2" t="s">
        <v>31</v>
      </c>
      <c r="E89" s="2" t="str">
        <f>MID(C89,8,5)</f>
        <v>GGTAG</v>
      </c>
      <c r="F89" s="2" t="str">
        <f>MID(C89,13,16)</f>
        <v>GATATACGCGAGAGAG</v>
      </c>
    </row>
    <row r="90" spans="1:6" hidden="1" x14ac:dyDescent="0.2">
      <c r="A90" s="10" t="s">
        <v>120</v>
      </c>
      <c r="B90" s="2" t="str">
        <f t="shared" si="11"/>
        <v>bc1051</v>
      </c>
      <c r="C90" s="2" t="s">
        <v>137</v>
      </c>
      <c r="D90" s="2" t="s">
        <v>31</v>
      </c>
      <c r="E90" s="2" t="str">
        <f t="shared" ref="E90:E112" si="12">MID(C90,8,5)</f>
        <v>GGTAG</v>
      </c>
      <c r="F90" s="2" t="str">
        <f t="shared" ref="F90:F112" si="13">MID(C90,13,16)</f>
        <v>CGTGTCTAGCGCGCGC</v>
      </c>
    </row>
    <row r="91" spans="1:6" hidden="1" x14ac:dyDescent="0.2">
      <c r="A91" s="10" t="s">
        <v>121</v>
      </c>
      <c r="B91" s="2" t="str">
        <f t="shared" si="11"/>
        <v>bc1052</v>
      </c>
      <c r="C91" s="2" t="s">
        <v>138</v>
      </c>
      <c r="D91" s="2" t="s">
        <v>31</v>
      </c>
      <c r="E91" s="2" t="str">
        <f t="shared" si="12"/>
        <v>GGTAG</v>
      </c>
      <c r="F91" s="2" t="str">
        <f t="shared" si="13"/>
        <v>GTGTGAGATATATATC</v>
      </c>
    </row>
    <row r="92" spans="1:6" hidden="1" x14ac:dyDescent="0.2">
      <c r="A92" s="10" t="s">
        <v>122</v>
      </c>
      <c r="B92" s="2" t="str">
        <f t="shared" si="11"/>
        <v>bc1053</v>
      </c>
      <c r="C92" s="2" t="s">
        <v>139</v>
      </c>
      <c r="D92" s="2" t="s">
        <v>31</v>
      </c>
      <c r="E92" s="2" t="str">
        <f t="shared" si="12"/>
        <v>GGTAG</v>
      </c>
      <c r="F92" s="2" t="str">
        <f t="shared" si="13"/>
        <v>CTCACGTACGTCACAC</v>
      </c>
    </row>
    <row r="93" spans="1:6" hidden="1" x14ac:dyDescent="0.2">
      <c r="A93" s="10" t="s">
        <v>68</v>
      </c>
      <c r="B93" s="2" t="str">
        <f t="shared" si="11"/>
        <v>bc1054</v>
      </c>
      <c r="C93" s="2" t="s">
        <v>140</v>
      </c>
      <c r="D93" s="2" t="s">
        <v>31</v>
      </c>
      <c r="E93" s="2" t="str">
        <f t="shared" si="12"/>
        <v>GGTAG</v>
      </c>
      <c r="F93" s="2" t="str">
        <f t="shared" si="13"/>
        <v>GCGCACGCACTACAGA</v>
      </c>
    </row>
    <row r="94" spans="1:6" hidden="1" x14ac:dyDescent="0.2">
      <c r="A94" s="10" t="s">
        <v>123</v>
      </c>
      <c r="B94" s="2" t="str">
        <f t="shared" si="11"/>
        <v>bc1055</v>
      </c>
      <c r="C94" s="2" t="s">
        <v>141</v>
      </c>
      <c r="D94" s="2" t="s">
        <v>31</v>
      </c>
      <c r="E94" s="2" t="str">
        <f t="shared" si="12"/>
        <v>GGTAG</v>
      </c>
      <c r="F94" s="2" t="str">
        <f t="shared" si="13"/>
        <v>CACACGAGATCTCATC</v>
      </c>
    </row>
    <row r="95" spans="1:6" hidden="1" x14ac:dyDescent="0.2">
      <c r="A95" s="10" t="s">
        <v>71</v>
      </c>
      <c r="B95" s="2" t="str">
        <f t="shared" si="11"/>
        <v>bc1056</v>
      </c>
      <c r="C95" s="2" t="s">
        <v>142</v>
      </c>
      <c r="D95" s="2" t="s">
        <v>31</v>
      </c>
      <c r="E95" s="2" t="str">
        <f t="shared" si="12"/>
        <v>GGTAG</v>
      </c>
      <c r="F95" s="2" t="str">
        <f t="shared" si="13"/>
        <v>AGACACACACGCACAT</v>
      </c>
    </row>
    <row r="96" spans="1:6" hidden="1" x14ac:dyDescent="0.2">
      <c r="A96" s="10" t="s">
        <v>74</v>
      </c>
      <c r="B96" s="2" t="str">
        <f t="shared" si="11"/>
        <v>bc1057</v>
      </c>
      <c r="C96" s="2" t="s">
        <v>143</v>
      </c>
      <c r="D96" s="2" t="s">
        <v>31</v>
      </c>
      <c r="E96" s="2" t="str">
        <f t="shared" si="12"/>
        <v>GGTAG</v>
      </c>
      <c r="F96" s="2" t="str">
        <f t="shared" si="13"/>
        <v>GACGAGCGTCTGAGAG</v>
      </c>
    </row>
    <row r="97" spans="1:6" hidden="1" x14ac:dyDescent="0.2">
      <c r="A97" s="10" t="s">
        <v>124</v>
      </c>
      <c r="B97" s="2" t="str">
        <f t="shared" si="11"/>
        <v>bc1058</v>
      </c>
      <c r="C97" s="2" t="s">
        <v>144</v>
      </c>
      <c r="D97" s="2" t="s">
        <v>31</v>
      </c>
      <c r="E97" s="2" t="str">
        <f t="shared" si="12"/>
        <v>GGTAG</v>
      </c>
      <c r="F97" s="2" t="str">
        <f t="shared" si="13"/>
        <v>TGTGTCTCTGAGAGTA</v>
      </c>
    </row>
    <row r="98" spans="1:6" hidden="1" x14ac:dyDescent="0.2">
      <c r="A98" s="10" t="s">
        <v>77</v>
      </c>
      <c r="B98" s="2" t="str">
        <f t="shared" si="11"/>
        <v>bc1059</v>
      </c>
      <c r="C98" s="2" t="s">
        <v>145</v>
      </c>
      <c r="D98" s="2" t="s">
        <v>31</v>
      </c>
      <c r="E98" s="2" t="str">
        <f t="shared" si="12"/>
        <v>GGTAG</v>
      </c>
      <c r="F98" s="2" t="str">
        <f t="shared" si="13"/>
        <v>CACACGCACTGAGATA</v>
      </c>
    </row>
    <row r="99" spans="1:6" hidden="1" x14ac:dyDescent="0.2">
      <c r="A99" s="10" t="s">
        <v>80</v>
      </c>
      <c r="B99" s="2" t="str">
        <f t="shared" si="11"/>
        <v>bc1060</v>
      </c>
      <c r="C99" s="2" t="s">
        <v>146</v>
      </c>
      <c r="D99" s="2" t="s">
        <v>31</v>
      </c>
      <c r="E99" s="2" t="str">
        <f t="shared" si="12"/>
        <v>GGTAG</v>
      </c>
      <c r="F99" s="2" t="str">
        <f t="shared" si="13"/>
        <v>GATGAGTATAGACACA</v>
      </c>
    </row>
    <row r="100" spans="1:6" hidden="1" x14ac:dyDescent="0.2">
      <c r="A100" s="10" t="s">
        <v>125</v>
      </c>
      <c r="B100" s="2" t="str">
        <f t="shared" si="11"/>
        <v>bc1061</v>
      </c>
      <c r="C100" s="2" t="s">
        <v>147</v>
      </c>
      <c r="D100" s="2" t="s">
        <v>31</v>
      </c>
      <c r="E100" s="2" t="str">
        <f t="shared" si="12"/>
        <v>GGTAG</v>
      </c>
      <c r="F100" s="2" t="str">
        <f t="shared" si="13"/>
        <v>GCTGTGTGTGCTCGTC</v>
      </c>
    </row>
    <row r="101" spans="1:6" hidden="1" x14ac:dyDescent="0.2">
      <c r="A101" s="10" t="s">
        <v>83</v>
      </c>
      <c r="B101" s="2" t="str">
        <f t="shared" si="11"/>
        <v>bc1062</v>
      </c>
      <c r="C101" s="2" t="s">
        <v>148</v>
      </c>
      <c r="D101" s="2" t="s">
        <v>31</v>
      </c>
      <c r="E101" s="2" t="str">
        <f t="shared" si="12"/>
        <v>GGTAG</v>
      </c>
      <c r="F101" s="2" t="str">
        <f t="shared" si="13"/>
        <v>TCTCAGATAGTCTATA</v>
      </c>
    </row>
    <row r="102" spans="1:6" hidden="1" x14ac:dyDescent="0.2">
      <c r="A102" s="10" t="s">
        <v>126</v>
      </c>
      <c r="B102" s="2" t="str">
        <f t="shared" si="11"/>
        <v>bc1063</v>
      </c>
      <c r="C102" s="2" t="s">
        <v>149</v>
      </c>
      <c r="D102" s="2" t="s">
        <v>31</v>
      </c>
      <c r="E102" s="2" t="str">
        <f t="shared" si="12"/>
        <v>GGTAG</v>
      </c>
      <c r="F102" s="2" t="str">
        <f t="shared" si="13"/>
        <v>ACACGCATGACACACT</v>
      </c>
    </row>
    <row r="103" spans="1:6" hidden="1" x14ac:dyDescent="0.2">
      <c r="A103" s="10" t="s">
        <v>127</v>
      </c>
      <c r="B103" s="2" t="str">
        <f t="shared" si="11"/>
        <v>bc1064</v>
      </c>
      <c r="C103" s="2" t="s">
        <v>150</v>
      </c>
      <c r="D103" s="2" t="s">
        <v>31</v>
      </c>
      <c r="E103" s="2" t="str">
        <f t="shared" si="12"/>
        <v>GGTAG</v>
      </c>
      <c r="F103" s="2" t="str">
        <f t="shared" si="13"/>
        <v>TATATACAGAGTCGAG</v>
      </c>
    </row>
    <row r="104" spans="1:6" hidden="1" x14ac:dyDescent="0.2">
      <c r="A104" s="10" t="s">
        <v>86</v>
      </c>
      <c r="B104" s="2" t="str">
        <f t="shared" si="11"/>
        <v>bc1065</v>
      </c>
      <c r="C104" s="2" t="s">
        <v>151</v>
      </c>
      <c r="D104" s="2" t="s">
        <v>31</v>
      </c>
      <c r="E104" s="2" t="str">
        <f t="shared" si="12"/>
        <v>GGTAG</v>
      </c>
      <c r="F104" s="2" t="str">
        <f t="shared" si="13"/>
        <v>GCGCTCTCTCACATAC</v>
      </c>
    </row>
    <row r="105" spans="1:6" hidden="1" x14ac:dyDescent="0.2">
      <c r="A105" s="10" t="s">
        <v>128</v>
      </c>
      <c r="B105" s="2" t="str">
        <f t="shared" si="11"/>
        <v>bc1066</v>
      </c>
      <c r="C105" s="2" t="s">
        <v>152</v>
      </c>
      <c r="D105" s="2" t="s">
        <v>31</v>
      </c>
      <c r="E105" s="2" t="str">
        <f t="shared" si="12"/>
        <v>GGTAG</v>
      </c>
      <c r="F105" s="2" t="str">
        <f t="shared" si="13"/>
        <v>TATATGCTCTGTGTGA</v>
      </c>
    </row>
    <row r="106" spans="1:6" hidden="1" x14ac:dyDescent="0.2">
      <c r="A106" s="10" t="s">
        <v>129</v>
      </c>
      <c r="B106" s="2" t="str">
        <f t="shared" si="11"/>
        <v>bc1067</v>
      </c>
      <c r="C106" s="2" t="s">
        <v>153</v>
      </c>
      <c r="D106" s="2" t="s">
        <v>31</v>
      </c>
      <c r="E106" s="2" t="str">
        <f t="shared" si="12"/>
        <v>GGTAG</v>
      </c>
      <c r="F106" s="2" t="str">
        <f t="shared" si="13"/>
        <v>CTCTATATATCTCGTC</v>
      </c>
    </row>
    <row r="107" spans="1:6" hidden="1" x14ac:dyDescent="0.2">
      <c r="A107" s="10" t="s">
        <v>130</v>
      </c>
      <c r="B107" s="2" t="str">
        <f t="shared" si="11"/>
        <v>bc1068</v>
      </c>
      <c r="C107" s="2" t="s">
        <v>154</v>
      </c>
      <c r="D107" s="2" t="s">
        <v>31</v>
      </c>
      <c r="E107" s="2" t="str">
        <f t="shared" si="12"/>
        <v>GGTAG</v>
      </c>
      <c r="F107" s="2" t="str">
        <f t="shared" si="13"/>
        <v>AGAGAGCTCTCTCATC</v>
      </c>
    </row>
    <row r="108" spans="1:6" hidden="1" x14ac:dyDescent="0.2">
      <c r="A108" s="10" t="s">
        <v>131</v>
      </c>
      <c r="B108" s="2" t="str">
        <f t="shared" si="11"/>
        <v>bc1069</v>
      </c>
      <c r="C108" s="2" t="s">
        <v>155</v>
      </c>
      <c r="D108" s="2" t="s">
        <v>31</v>
      </c>
      <c r="E108" s="2" t="str">
        <f t="shared" si="12"/>
        <v>GGTAG</v>
      </c>
      <c r="F108" s="2" t="str">
        <f t="shared" si="13"/>
        <v>GCGAGAGTGAGACGCA</v>
      </c>
    </row>
    <row r="109" spans="1:6" hidden="1" x14ac:dyDescent="0.2">
      <c r="A109" s="10" t="s">
        <v>132</v>
      </c>
      <c r="B109" s="2" t="str">
        <f t="shared" si="11"/>
        <v>bc1070</v>
      </c>
      <c r="C109" s="2" t="s">
        <v>156</v>
      </c>
      <c r="D109" s="2" t="s">
        <v>31</v>
      </c>
      <c r="E109" s="2" t="str">
        <f t="shared" si="12"/>
        <v>GGTAG</v>
      </c>
      <c r="F109" s="2" t="str">
        <f t="shared" si="13"/>
        <v>TGCTCTCGTGTACTGT</v>
      </c>
    </row>
    <row r="110" spans="1:6" hidden="1" x14ac:dyDescent="0.2">
      <c r="A110" s="10" t="s">
        <v>133</v>
      </c>
      <c r="B110" s="2" t="str">
        <f t="shared" si="11"/>
        <v>bc1071</v>
      </c>
      <c r="C110" s="2" t="s">
        <v>157</v>
      </c>
      <c r="D110" s="2" t="s">
        <v>31</v>
      </c>
      <c r="E110" s="2" t="str">
        <f t="shared" si="12"/>
        <v>GGTAG</v>
      </c>
      <c r="F110" s="2" t="str">
        <f t="shared" si="13"/>
        <v>AGCGCTGCGACACGCG</v>
      </c>
    </row>
    <row r="111" spans="1:6" hidden="1" x14ac:dyDescent="0.2">
      <c r="A111" s="10" t="s">
        <v>134</v>
      </c>
      <c r="B111" s="2" t="str">
        <f t="shared" si="11"/>
        <v>bc1072</v>
      </c>
      <c r="C111" s="2" t="s">
        <v>158</v>
      </c>
      <c r="D111" s="2" t="s">
        <v>31</v>
      </c>
      <c r="E111" s="2" t="str">
        <f t="shared" si="12"/>
        <v>GGTAG</v>
      </c>
      <c r="F111" s="2" t="str">
        <f t="shared" si="13"/>
        <v>AGACGCGAGCGCGTAG</v>
      </c>
    </row>
    <row r="112" spans="1:6" hidden="1" x14ac:dyDescent="0.2">
      <c r="A112" s="10" t="s">
        <v>135</v>
      </c>
      <c r="B112" s="2" t="str">
        <f t="shared" si="11"/>
        <v>bc1073</v>
      </c>
      <c r="C112" s="2" t="s">
        <v>159</v>
      </c>
      <c r="D112" s="2" t="s">
        <v>31</v>
      </c>
      <c r="E112" s="2" t="str">
        <f t="shared" si="12"/>
        <v>GGTAG</v>
      </c>
      <c r="F112" s="2" t="str">
        <f t="shared" si="13"/>
        <v>GCGTGTGTCGAGTGTA</v>
      </c>
    </row>
    <row r="113" hidden="1" x14ac:dyDescent="0.2"/>
  </sheetData>
  <sheetProtection algorithmName="SHA-512" hashValue="8gMtlittPqa/4Bah78TlGPL1fk6ZnV67BJoTfBRsnOQz2dZi0/+UMt0ESunZNdpQehhbvDAZCJrSOWMSiQurlA==" saltValue="qRKpZ/CvBpYwaJZrgv1RXw==" spinCount="100000" sheet="1" objects="1" scenarios="1"/>
  <phoneticPr fontId="8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12B8A-D0AE-384B-9A45-EFB3C62D0D57}">
  <dimension ref="A1:F97"/>
  <sheetViews>
    <sheetView workbookViewId="0">
      <selection activeCell="B7" sqref="B7"/>
    </sheetView>
  </sheetViews>
  <sheetFormatPr baseColWidth="10" defaultRowHeight="16" x14ac:dyDescent="0.2"/>
  <cols>
    <col min="1" max="1" width="43" style="2" bestFit="1" customWidth="1"/>
    <col min="2" max="2" width="62.5" style="2" customWidth="1"/>
    <col min="3" max="3" width="58.6640625" style="2" bestFit="1" customWidth="1"/>
    <col min="4" max="4" width="15.1640625" style="2" bestFit="1" customWidth="1"/>
    <col min="5" max="5" width="10.5" style="2" bestFit="1" customWidth="1"/>
    <col min="6" max="6" width="20" style="2" bestFit="1" customWidth="1"/>
    <col min="7" max="16384" width="10.83203125" style="2"/>
  </cols>
  <sheetData>
    <row r="1" spans="1:3" ht="24" x14ac:dyDescent="0.3">
      <c r="A1" s="1" t="s">
        <v>160</v>
      </c>
    </row>
    <row r="2" spans="1:3" x14ac:dyDescent="0.2">
      <c r="A2" s="3" t="s">
        <v>161</v>
      </c>
    </row>
    <row r="3" spans="1:3" customFormat="1" x14ac:dyDescent="0.2">
      <c r="B3" s="4" t="s">
        <v>2</v>
      </c>
      <c r="C3" s="5" t="s">
        <v>3</v>
      </c>
    </row>
    <row r="4" spans="1:3" customFormat="1" x14ac:dyDescent="0.2">
      <c r="A4" s="6" t="s">
        <v>4</v>
      </c>
      <c r="B4" s="7" t="s">
        <v>5</v>
      </c>
      <c r="C4" s="12" t="s">
        <v>6</v>
      </c>
    </row>
    <row r="5" spans="1:3" customFormat="1" x14ac:dyDescent="0.2">
      <c r="A5" s="6" t="s">
        <v>7</v>
      </c>
      <c r="B5" s="7" t="s">
        <v>8</v>
      </c>
      <c r="C5" s="12" t="s">
        <v>9</v>
      </c>
    </row>
    <row r="6" spans="1:3" customFormat="1" x14ac:dyDescent="0.2">
      <c r="A6" s="6" t="s">
        <v>10</v>
      </c>
      <c r="B6" s="7" t="s">
        <v>11</v>
      </c>
      <c r="C6" s="12" t="s">
        <v>12</v>
      </c>
    </row>
    <row r="7" spans="1:3" ht="9" customHeight="1" x14ac:dyDescent="0.2">
      <c r="A7" s="8"/>
      <c r="B7" s="8"/>
      <c r="C7" s="9"/>
    </row>
    <row r="8" spans="1:3" x14ac:dyDescent="0.2">
      <c r="A8" s="8"/>
      <c r="B8" s="2" t="s">
        <v>13</v>
      </c>
      <c r="C8" s="9"/>
    </row>
    <row r="10" spans="1:3" x14ac:dyDescent="0.2">
      <c r="A10" s="10" t="s">
        <v>14</v>
      </c>
      <c r="B10" s="10" t="s">
        <v>15</v>
      </c>
    </row>
    <row r="11" spans="1:3" x14ac:dyDescent="0.2">
      <c r="A11" s="2" t="str">
        <f>"&gt;"&amp;$B$4&amp;"_For_"&amp;B63</f>
        <v>&gt;16S_For_bc1005</v>
      </c>
      <c r="B11" s="2" t="str">
        <f>D63&amp;E63&amp;F63&amp;$B$5</f>
        <v>/5Phos/GCATCCACTCGACTCTCGCGTAGRGTTYGATYMTGGCTCAG</v>
      </c>
    </row>
    <row r="12" spans="1:3" x14ac:dyDescent="0.2">
      <c r="A12" s="2" t="str">
        <f t="shared" ref="A12:A18" si="0">"&gt;"&amp;$B$4&amp;"_For_"&amp;B64</f>
        <v>&gt;16S_For_bc1007</v>
      </c>
      <c r="B12" s="2" t="str">
        <f t="shared" ref="B12:B18" si="1">D64&amp;E64&amp;F64&amp;$B$5</f>
        <v>/5Phos/GCATCTCTGTATCTCTATGTGAGRGTTYGATYMTGGCTCAG</v>
      </c>
    </row>
    <row r="13" spans="1:3" x14ac:dyDescent="0.2">
      <c r="A13" s="2" t="str">
        <f t="shared" si="0"/>
        <v>&gt;16S_For_bc1008</v>
      </c>
      <c r="B13" s="2" t="str">
        <f t="shared" si="1"/>
        <v>/5Phos/GCATCACAGTCGAGCGCTGCGAGRGTTYGATYMTGGCTCAG</v>
      </c>
    </row>
    <row r="14" spans="1:3" x14ac:dyDescent="0.2">
      <c r="A14" s="2" t="str">
        <f t="shared" si="0"/>
        <v>&gt;16S_For_bc1012</v>
      </c>
      <c r="B14" s="2" t="str">
        <f t="shared" si="1"/>
        <v>/5Phos/GCATCACACTAGATCGCGTGTAGRGTTYGATYMTGGCTCAG</v>
      </c>
    </row>
    <row r="15" spans="1:3" x14ac:dyDescent="0.2">
      <c r="A15" s="2" t="str">
        <f t="shared" si="0"/>
        <v>&gt;16S_For_bc1015</v>
      </c>
      <c r="B15" s="2" t="str">
        <f t="shared" si="1"/>
        <v>/5Phos/GCATCCGCATGACACGTGTGTAGRGTTYGATYMTGGCTCAG</v>
      </c>
    </row>
    <row r="16" spans="1:3" x14ac:dyDescent="0.2">
      <c r="A16" s="2" t="str">
        <f t="shared" si="0"/>
        <v>&gt;16S_For_bc1020</v>
      </c>
      <c r="B16" s="2" t="str">
        <f t="shared" si="1"/>
        <v>/5Phos/GCATCCACGACACGACGATGTAGRGTTYGATYMTGGCTCAG</v>
      </c>
    </row>
    <row r="17" spans="1:2" x14ac:dyDescent="0.2">
      <c r="A17" s="2" t="str">
        <f t="shared" si="0"/>
        <v>&gt;16S_For_bc1022</v>
      </c>
      <c r="B17" s="2" t="str">
        <f t="shared" si="1"/>
        <v>/5Phos/GCATCCACTCACGTGTGATATAGRGTTYGATYMTGGCTCAG</v>
      </c>
    </row>
    <row r="18" spans="1:2" x14ac:dyDescent="0.2">
      <c r="A18" s="2" t="str">
        <f t="shared" si="0"/>
        <v>&gt;16S_For_bc1024</v>
      </c>
      <c r="B18" s="2" t="str">
        <f t="shared" si="1"/>
        <v>/5Phos/GCATCCATGTAGAGCAGAGAGAGRGTTYGATYMTGGCTCAG</v>
      </c>
    </row>
    <row r="20" spans="1:2" x14ac:dyDescent="0.2">
      <c r="A20" s="10" t="s">
        <v>16</v>
      </c>
      <c r="B20" s="10" t="s">
        <v>17</v>
      </c>
    </row>
    <row r="21" spans="1:2" x14ac:dyDescent="0.2">
      <c r="A21" s="2" t="str">
        <f>"&gt;"&amp;$B$4&amp;"_Rev_"&amp;B73</f>
        <v>&gt;16S_Rev_bc1033</v>
      </c>
      <c r="B21" s="2" t="str">
        <f>D73&amp;E73&amp;F73&amp;$B$6</f>
        <v>/5Phos/GCATCAGAGACTGCGACGAGARGYTACCTTGTTACGACTT</v>
      </c>
    </row>
    <row r="22" spans="1:2" x14ac:dyDescent="0.2">
      <c r="A22" s="2" t="str">
        <f t="shared" ref="A22:A32" si="2">"&gt;"&amp;$B$4&amp;"_Rev_"&amp;B74</f>
        <v>&gt;16S_Rev_bc1035</v>
      </c>
      <c r="B22" s="2" t="str">
        <f t="shared" ref="B22:B32" si="3">D74&amp;E74&amp;F74&amp;$B$6</f>
        <v>/5Phos/GCATCCAGAGAGTGCGCGCGCRGYTACCTTGTTACGACTT</v>
      </c>
    </row>
    <row r="23" spans="1:2" x14ac:dyDescent="0.2">
      <c r="A23" s="2" t="str">
        <f t="shared" si="2"/>
        <v>&gt;16S_Rev_bc1044</v>
      </c>
      <c r="B23" s="2" t="str">
        <f t="shared" si="3"/>
        <v>/5Phos/GCATCCGCGCGTCGTCTCAGCRGYTACCTTGTTACGACTT</v>
      </c>
    </row>
    <row r="24" spans="1:2" x14ac:dyDescent="0.2">
      <c r="A24" s="2" t="str">
        <f t="shared" si="2"/>
        <v>&gt;16S_Rev_bc1045</v>
      </c>
      <c r="B24" s="2" t="str">
        <f t="shared" si="3"/>
        <v>/5Phos/GCATCAGAGAGTACGATATGTRGYTACCTTGTTACGACTT</v>
      </c>
    </row>
    <row r="25" spans="1:2" x14ac:dyDescent="0.2">
      <c r="A25" s="2" t="str">
        <f t="shared" si="2"/>
        <v>&gt;16S_Rev_bc1054</v>
      </c>
      <c r="B25" s="2" t="str">
        <f t="shared" si="3"/>
        <v>/5Phos/GCATCTCTGTAGTGCGTGCGCRGYTACCTTGTTACGACTT</v>
      </c>
    </row>
    <row r="26" spans="1:2" x14ac:dyDescent="0.2">
      <c r="A26" s="2" t="str">
        <f t="shared" si="2"/>
        <v>&gt;16S_Rev_bc1056</v>
      </c>
      <c r="B26" s="2" t="str">
        <f t="shared" si="3"/>
        <v>/5Phos/GCATCATGTGCGTGTGTGTCTRGYTACCTTGTTACGACTT</v>
      </c>
    </row>
    <row r="27" spans="1:2" x14ac:dyDescent="0.2">
      <c r="A27" s="2" t="str">
        <f t="shared" si="2"/>
        <v>&gt;16S_Rev_bc1057</v>
      </c>
      <c r="B27" s="2" t="str">
        <f t="shared" si="3"/>
        <v>/5Phos/GCATCCTCTCAGACGCTCGTCRGYTACCTTGTTACGACTT</v>
      </c>
    </row>
    <row r="28" spans="1:2" x14ac:dyDescent="0.2">
      <c r="A28" s="2" t="str">
        <f t="shared" si="2"/>
        <v>&gt;16S_Rev_bc1059</v>
      </c>
      <c r="B28" s="2" t="str">
        <f t="shared" si="3"/>
        <v>/5Phos/GCATCTATCTCAGTGCGTGTGRGYTACCTTGTTACGACTT</v>
      </c>
    </row>
    <row r="29" spans="1:2" x14ac:dyDescent="0.2">
      <c r="A29" s="2" t="str">
        <f t="shared" si="2"/>
        <v>&gt;16S_Rev_bc1060</v>
      </c>
      <c r="B29" s="2" t="str">
        <f t="shared" si="3"/>
        <v>/5Phos/GCATCTGTGTCTATACTCATCRGYTACCTTGTTACGACTT</v>
      </c>
    </row>
    <row r="30" spans="1:2" x14ac:dyDescent="0.2">
      <c r="A30" s="2" t="str">
        <f t="shared" si="2"/>
        <v>&gt;16S_Rev_bc1062</v>
      </c>
      <c r="B30" s="2" t="str">
        <f t="shared" si="3"/>
        <v>/5Phos/GCATCTATAGACTATCTGAGARGYTACCTTGTTACGACTT</v>
      </c>
    </row>
    <row r="31" spans="1:2" x14ac:dyDescent="0.2">
      <c r="A31" s="2" t="str">
        <f t="shared" si="2"/>
        <v>&gt;16S_Rev_bc1065</v>
      </c>
      <c r="B31" s="2" t="str">
        <f t="shared" si="3"/>
        <v>/5Phos/GCATCGTATGTGAGAGAGCGCRGYTACCTTGTTACGACTT</v>
      </c>
    </row>
    <row r="32" spans="1:2" x14ac:dyDescent="0.2">
      <c r="A32" s="2" t="str">
        <f t="shared" si="2"/>
        <v>&gt;16S_Rev_bc1075</v>
      </c>
      <c r="B32" s="2" t="str">
        <f t="shared" si="3"/>
        <v>/5Phos/GCATCCACGCGACGCTCTCTARGYTACCTTGTTACGACTT</v>
      </c>
    </row>
    <row r="33" spans="1:2" x14ac:dyDescent="0.2">
      <c r="A33" s="2" t="str">
        <f t="shared" ref="A33:A44" si="4">"&gt;"&amp;$B$4&amp;"_Rev_"&amp;B85</f>
        <v>&gt;16S_Rev_bc1076</v>
      </c>
      <c r="B33" s="2" t="str">
        <f t="shared" ref="B33:B44" si="5">D85&amp;E85&amp;F85&amp;$B$6</f>
        <v>/5Phos/GCATCGAGAGCGCGAGTGCACRGYTACCTTGTTACGACTT</v>
      </c>
    </row>
    <row r="34" spans="1:2" x14ac:dyDescent="0.2">
      <c r="A34" s="2" t="str">
        <f t="shared" si="4"/>
        <v>&gt;16S_Rev_bc1082</v>
      </c>
      <c r="B34" s="2" t="str">
        <f t="shared" si="5"/>
        <v>/5Phos/GCATCGTGCTCTGTGTGTCACRGYTACCTTGTTACGACTT</v>
      </c>
    </row>
    <row r="35" spans="1:2" x14ac:dyDescent="0.2">
      <c r="A35" s="2" t="str">
        <f t="shared" si="4"/>
        <v>&gt;16S_Rev_bc1083</v>
      </c>
      <c r="B35" s="2" t="str">
        <f t="shared" si="5"/>
        <v>/5Phos/GCATCTGCGTGTATGTCATATRGYTACCTTGTTACGACTT</v>
      </c>
    </row>
    <row r="36" spans="1:2" x14ac:dyDescent="0.2">
      <c r="A36" s="2" t="str">
        <f t="shared" si="4"/>
        <v>&gt;16S_Rev_bc1089</v>
      </c>
      <c r="B36" s="2" t="str">
        <f t="shared" si="5"/>
        <v>/5Phos/GCATCACGAGATACTCGCGCGRGYTACCTTGTTACGACTT</v>
      </c>
    </row>
    <row r="37" spans="1:2" x14ac:dyDescent="0.2">
      <c r="A37" s="2" t="str">
        <f t="shared" si="4"/>
        <v>&gt;16S_Rev_bc1096</v>
      </c>
      <c r="B37" s="2" t="str">
        <f t="shared" si="5"/>
        <v>/5Phos/GCATCCTGTGTAGAGAGCACARGYTACCTTGTTACGACTT</v>
      </c>
    </row>
    <row r="38" spans="1:2" x14ac:dyDescent="0.2">
      <c r="A38" s="2" t="str">
        <f t="shared" si="4"/>
        <v>&gt;16S_Rev_bc1098</v>
      </c>
      <c r="B38" s="2" t="str">
        <f t="shared" si="5"/>
        <v>/5Phos/GCATCTGATGTGACACTGCGCRGYTACCTTGTTACGACTT</v>
      </c>
    </row>
    <row r="39" spans="1:2" x14ac:dyDescent="0.2">
      <c r="A39" s="2" t="str">
        <f t="shared" si="4"/>
        <v>&gt;16S_Rev_bc1100</v>
      </c>
      <c r="B39" s="2" t="str">
        <f t="shared" si="5"/>
        <v>/5Phos/GCATCACTACTGAGACATAGARGYTACCTTGTTACGACTT</v>
      </c>
    </row>
    <row r="40" spans="1:2" x14ac:dyDescent="0.2">
      <c r="A40" s="2" t="str">
        <f t="shared" si="4"/>
        <v>&gt;16S_Rev_bc1101</v>
      </c>
      <c r="B40" s="2" t="str">
        <f t="shared" si="5"/>
        <v>/5Phos/GCATCTATATCGCGTCGCTATRGYTACCTTGTTACGACTT</v>
      </c>
    </row>
    <row r="41" spans="1:2" x14ac:dyDescent="0.2">
      <c r="A41" s="2" t="str">
        <f t="shared" si="4"/>
        <v>&gt;16S_Rev_bc1105</v>
      </c>
      <c r="B41" s="2" t="str">
        <f t="shared" si="5"/>
        <v>/5Phos/GCATCGCGTACTGCGACTGTGRGYTACCTTGTTACGACTT</v>
      </c>
    </row>
    <row r="42" spans="1:2" x14ac:dyDescent="0.2">
      <c r="A42" s="2" t="str">
        <f t="shared" si="4"/>
        <v>&gt;16S_Rev_bc1107</v>
      </c>
      <c r="B42" s="2" t="str">
        <f t="shared" si="5"/>
        <v>/5Phos/GCATCATATATGCACGCTCTARGYTACCTTGTTACGACTT</v>
      </c>
    </row>
    <row r="43" spans="1:2" x14ac:dyDescent="0.2">
      <c r="A43" s="2" t="str">
        <f t="shared" si="4"/>
        <v>&gt;16S_Rev_bc1110</v>
      </c>
      <c r="B43" s="2" t="str">
        <f t="shared" si="5"/>
        <v>/5Phos/GCATCCGCTGTATACACGCTCRGYTACCTTGTTACGACTT</v>
      </c>
    </row>
    <row r="44" spans="1:2" x14ac:dyDescent="0.2">
      <c r="A44" s="2" t="str">
        <f t="shared" si="4"/>
        <v>&gt;16S_Rev_bc1112</v>
      </c>
      <c r="B44" s="2" t="str">
        <f t="shared" si="5"/>
        <v>/5Phos/GCATCAGAGACTGTAGCGCACRGYTACCTTGTTACGACTT</v>
      </c>
    </row>
    <row r="54" spans="1:6" customFormat="1" x14ac:dyDescent="0.2">
      <c r="A54" s="11" t="s">
        <v>18</v>
      </c>
      <c r="B54" s="11"/>
    </row>
    <row r="55" spans="1:6" customFormat="1" x14ac:dyDescent="0.2">
      <c r="A55" s="11" t="s">
        <v>19</v>
      </c>
      <c r="B55" s="11"/>
    </row>
    <row r="56" spans="1:6" customFormat="1" x14ac:dyDescent="0.2">
      <c r="A56" s="11" t="s">
        <v>20</v>
      </c>
      <c r="B56" s="11"/>
      <c r="C56" s="11"/>
    </row>
    <row r="57" spans="1:6" customFormat="1" x14ac:dyDescent="0.2">
      <c r="A57" s="11" t="s">
        <v>21</v>
      </c>
      <c r="B57" s="11"/>
      <c r="C57" s="11"/>
    </row>
    <row r="58" spans="1:6" x14ac:dyDescent="0.2">
      <c r="A58" s="13" t="s">
        <v>191</v>
      </c>
    </row>
    <row r="59" spans="1:6" x14ac:dyDescent="0.2">
      <c r="A59" s="13"/>
    </row>
    <row r="60" spans="1:6" hidden="1" x14ac:dyDescent="0.2">
      <c r="A60" s="6" t="s">
        <v>22</v>
      </c>
    </row>
    <row r="61" spans="1:6" hidden="1" x14ac:dyDescent="0.2"/>
    <row r="62" spans="1:6" hidden="1" x14ac:dyDescent="0.2">
      <c r="A62" s="10" t="s">
        <v>23</v>
      </c>
      <c r="B62" s="10" t="s">
        <v>24</v>
      </c>
      <c r="C62" s="10" t="s">
        <v>25</v>
      </c>
      <c r="D62" s="10" t="s">
        <v>26</v>
      </c>
      <c r="E62" s="10" t="s">
        <v>27</v>
      </c>
      <c r="F62" s="10" t="s">
        <v>28</v>
      </c>
    </row>
    <row r="63" spans="1:6" hidden="1" x14ac:dyDescent="0.2">
      <c r="A63" s="10" t="s">
        <v>29</v>
      </c>
      <c r="B63" s="2" t="str">
        <f>RIGHT(A63,6)</f>
        <v>bc1005</v>
      </c>
      <c r="C63" s="2" t="s">
        <v>30</v>
      </c>
      <c r="D63" s="2" t="s">
        <v>31</v>
      </c>
      <c r="E63" s="2" t="str">
        <f>MID(C63,8,5)</f>
        <v>GCATC</v>
      </c>
      <c r="F63" s="2" t="str">
        <f>MID(C63,13,16)</f>
        <v>CACTCGACTCTCGCGT</v>
      </c>
    </row>
    <row r="64" spans="1:6" hidden="1" x14ac:dyDescent="0.2">
      <c r="A64" s="10" t="s">
        <v>34</v>
      </c>
      <c r="B64" s="2" t="str">
        <f t="shared" ref="B64:B70" si="6">RIGHT(A64,6)</f>
        <v>bc1007</v>
      </c>
      <c r="C64" s="2" t="s">
        <v>35</v>
      </c>
      <c r="D64" s="2" t="s">
        <v>31</v>
      </c>
      <c r="E64" s="2" t="s">
        <v>32</v>
      </c>
      <c r="F64" s="2" t="str">
        <f t="shared" ref="F64:F70" si="7">MID(C64,13,16)</f>
        <v>TCTGTATCTCTATGTG</v>
      </c>
    </row>
    <row r="65" spans="1:6" hidden="1" x14ac:dyDescent="0.2">
      <c r="A65" s="10" t="s">
        <v>37</v>
      </c>
      <c r="B65" s="2" t="str">
        <f t="shared" si="6"/>
        <v>bc1008</v>
      </c>
      <c r="C65" s="2" t="s">
        <v>38</v>
      </c>
      <c r="D65" s="2" t="s">
        <v>31</v>
      </c>
      <c r="E65" s="2" t="s">
        <v>32</v>
      </c>
      <c r="F65" s="2" t="str">
        <f t="shared" si="7"/>
        <v>ACAGTCGAGCGCTGCG</v>
      </c>
    </row>
    <row r="66" spans="1:6" hidden="1" x14ac:dyDescent="0.2">
      <c r="A66" s="10" t="s">
        <v>40</v>
      </c>
      <c r="B66" s="2" t="str">
        <f t="shared" si="6"/>
        <v>bc1012</v>
      </c>
      <c r="C66" s="2" t="s">
        <v>41</v>
      </c>
      <c r="D66" s="2" t="s">
        <v>31</v>
      </c>
      <c r="E66" s="2" t="s">
        <v>32</v>
      </c>
      <c r="F66" s="2" t="str">
        <f t="shared" si="7"/>
        <v>ACACTAGATCGCGTGT</v>
      </c>
    </row>
    <row r="67" spans="1:6" hidden="1" x14ac:dyDescent="0.2">
      <c r="A67" s="10" t="s">
        <v>43</v>
      </c>
      <c r="B67" s="2" t="str">
        <f t="shared" si="6"/>
        <v>bc1015</v>
      </c>
      <c r="C67" s="2" t="s">
        <v>44</v>
      </c>
      <c r="D67" s="2" t="s">
        <v>31</v>
      </c>
      <c r="E67" s="2" t="s">
        <v>32</v>
      </c>
      <c r="F67" s="2" t="str">
        <f t="shared" si="7"/>
        <v>CGCATGACACGTGTGT</v>
      </c>
    </row>
    <row r="68" spans="1:6" hidden="1" x14ac:dyDescent="0.2">
      <c r="A68" s="10" t="s">
        <v>46</v>
      </c>
      <c r="B68" s="2" t="str">
        <f t="shared" si="6"/>
        <v>bc1020</v>
      </c>
      <c r="C68" s="2" t="s">
        <v>47</v>
      </c>
      <c r="D68" s="2" t="s">
        <v>31</v>
      </c>
      <c r="E68" s="2" t="s">
        <v>32</v>
      </c>
      <c r="F68" s="2" t="str">
        <f t="shared" si="7"/>
        <v>CACGACACGACGATGT</v>
      </c>
    </row>
    <row r="69" spans="1:6" hidden="1" x14ac:dyDescent="0.2">
      <c r="A69" s="10" t="s">
        <v>49</v>
      </c>
      <c r="B69" s="2" t="str">
        <f t="shared" si="6"/>
        <v>bc1022</v>
      </c>
      <c r="C69" s="2" t="s">
        <v>50</v>
      </c>
      <c r="D69" s="2" t="s">
        <v>31</v>
      </c>
      <c r="E69" s="2" t="s">
        <v>32</v>
      </c>
      <c r="F69" s="2" t="str">
        <f t="shared" si="7"/>
        <v>CACTCACGTGTGATAT</v>
      </c>
    </row>
    <row r="70" spans="1:6" hidden="1" x14ac:dyDescent="0.2">
      <c r="A70" s="10" t="s">
        <v>52</v>
      </c>
      <c r="B70" s="2" t="str">
        <f t="shared" si="6"/>
        <v>bc1024</v>
      </c>
      <c r="C70" s="2" t="s">
        <v>53</v>
      </c>
      <c r="D70" s="2" t="s">
        <v>31</v>
      </c>
      <c r="E70" s="2" t="s">
        <v>32</v>
      </c>
      <c r="F70" s="2" t="str">
        <f t="shared" si="7"/>
        <v>CATGTAGAGCAGAGAG</v>
      </c>
    </row>
    <row r="71" spans="1:6" hidden="1" x14ac:dyDescent="0.2"/>
    <row r="72" spans="1:6" hidden="1" x14ac:dyDescent="0.2">
      <c r="A72" s="10" t="s">
        <v>55</v>
      </c>
      <c r="B72" s="10" t="s">
        <v>24</v>
      </c>
      <c r="C72" s="10" t="s">
        <v>25</v>
      </c>
      <c r="D72" s="10" t="s">
        <v>26</v>
      </c>
      <c r="E72" s="10" t="s">
        <v>27</v>
      </c>
      <c r="F72" s="10" t="s">
        <v>28</v>
      </c>
    </row>
    <row r="73" spans="1:6" hidden="1" x14ac:dyDescent="0.2">
      <c r="A73" s="10" t="s">
        <v>56</v>
      </c>
      <c r="B73" s="2" t="str">
        <f t="shared" ref="B73:B96" si="8">RIGHT(A73,6)</f>
        <v>bc1033</v>
      </c>
      <c r="C73" s="2" t="s">
        <v>57</v>
      </c>
      <c r="D73" s="2" t="s">
        <v>31</v>
      </c>
      <c r="E73" s="2" t="str">
        <f>MID(C73,8,5)</f>
        <v>GCATC</v>
      </c>
      <c r="F73" s="2" t="str">
        <f>MID(C73,13,16)</f>
        <v>AGAGACTGCGACGAGA</v>
      </c>
    </row>
    <row r="74" spans="1:6" hidden="1" x14ac:dyDescent="0.2">
      <c r="A74" s="10" t="s">
        <v>59</v>
      </c>
      <c r="B74" s="2" t="str">
        <f t="shared" si="8"/>
        <v>bc1035</v>
      </c>
      <c r="C74" s="2" t="s">
        <v>60</v>
      </c>
      <c r="D74" s="2" t="s">
        <v>31</v>
      </c>
      <c r="E74" s="2" t="str">
        <f t="shared" ref="E74:E96" si="9">MID(C74,8,5)</f>
        <v>GCATC</v>
      </c>
      <c r="F74" s="2" t="str">
        <f>MID(C74,13,16)</f>
        <v>CAGAGAGTGCGCGCGC</v>
      </c>
    </row>
    <row r="75" spans="1:6" hidden="1" x14ac:dyDescent="0.2">
      <c r="A75" s="10" t="s">
        <v>62</v>
      </c>
      <c r="B75" s="2" t="str">
        <f t="shared" si="8"/>
        <v>bc1044</v>
      </c>
      <c r="C75" s="2" t="s">
        <v>63</v>
      </c>
      <c r="D75" s="2" t="s">
        <v>31</v>
      </c>
      <c r="E75" s="2" t="str">
        <f t="shared" si="9"/>
        <v>GCATC</v>
      </c>
      <c r="F75" s="2" t="str">
        <f>MID(C75,13,16)</f>
        <v>CGCGCGTCGTCTCAGC</v>
      </c>
    </row>
    <row r="76" spans="1:6" hidden="1" x14ac:dyDescent="0.2">
      <c r="A76" s="10" t="s">
        <v>65</v>
      </c>
      <c r="B76" s="2" t="str">
        <f t="shared" si="8"/>
        <v>bc1045</v>
      </c>
      <c r="C76" s="2" t="s">
        <v>66</v>
      </c>
      <c r="D76" s="2" t="s">
        <v>31</v>
      </c>
      <c r="E76" s="2" t="str">
        <f t="shared" si="9"/>
        <v>GCATC</v>
      </c>
      <c r="F76" s="2" t="str">
        <f t="shared" ref="F76:F96" si="10">MID(C76,13,16)</f>
        <v>AGAGAGTACGATATGT</v>
      </c>
    </row>
    <row r="77" spans="1:6" hidden="1" x14ac:dyDescent="0.2">
      <c r="A77" s="10" t="s">
        <v>68</v>
      </c>
      <c r="B77" s="2" t="str">
        <f t="shared" si="8"/>
        <v>bc1054</v>
      </c>
      <c r="C77" s="2" t="s">
        <v>69</v>
      </c>
      <c r="D77" s="2" t="s">
        <v>31</v>
      </c>
      <c r="E77" s="2" t="str">
        <f t="shared" si="9"/>
        <v>GCATC</v>
      </c>
      <c r="F77" s="2" t="str">
        <f t="shared" si="10"/>
        <v>TCTGTAGTGCGTGCGC</v>
      </c>
    </row>
    <row r="78" spans="1:6" hidden="1" x14ac:dyDescent="0.2">
      <c r="A78" s="10" t="s">
        <v>71</v>
      </c>
      <c r="B78" s="2" t="str">
        <f t="shared" si="8"/>
        <v>bc1056</v>
      </c>
      <c r="C78" s="2" t="s">
        <v>72</v>
      </c>
      <c r="D78" s="2" t="s">
        <v>31</v>
      </c>
      <c r="E78" s="2" t="str">
        <f t="shared" si="9"/>
        <v>GCATC</v>
      </c>
      <c r="F78" s="2" t="str">
        <f t="shared" si="10"/>
        <v>ATGTGCGTGTGTGTCT</v>
      </c>
    </row>
    <row r="79" spans="1:6" hidden="1" x14ac:dyDescent="0.2">
      <c r="A79" s="10" t="s">
        <v>74</v>
      </c>
      <c r="B79" s="2" t="str">
        <f t="shared" si="8"/>
        <v>bc1057</v>
      </c>
      <c r="C79" s="2" t="s">
        <v>75</v>
      </c>
      <c r="D79" s="2" t="s">
        <v>31</v>
      </c>
      <c r="E79" s="2" t="str">
        <f t="shared" si="9"/>
        <v>GCATC</v>
      </c>
      <c r="F79" s="2" t="str">
        <f t="shared" si="10"/>
        <v>CTCTCAGACGCTCGTC</v>
      </c>
    </row>
    <row r="80" spans="1:6" hidden="1" x14ac:dyDescent="0.2">
      <c r="A80" s="10" t="s">
        <v>77</v>
      </c>
      <c r="B80" s="2" t="str">
        <f t="shared" si="8"/>
        <v>bc1059</v>
      </c>
      <c r="C80" s="2" t="s">
        <v>78</v>
      </c>
      <c r="D80" s="2" t="s">
        <v>31</v>
      </c>
      <c r="E80" s="2" t="str">
        <f t="shared" si="9"/>
        <v>GCATC</v>
      </c>
      <c r="F80" s="2" t="str">
        <f t="shared" si="10"/>
        <v>TATCTCAGTGCGTGTG</v>
      </c>
    </row>
    <row r="81" spans="1:6" hidden="1" x14ac:dyDescent="0.2">
      <c r="A81" s="10" t="s">
        <v>80</v>
      </c>
      <c r="B81" s="2" t="str">
        <f t="shared" si="8"/>
        <v>bc1060</v>
      </c>
      <c r="C81" s="2" t="s">
        <v>81</v>
      </c>
      <c r="D81" s="2" t="s">
        <v>31</v>
      </c>
      <c r="E81" s="2" t="str">
        <f t="shared" si="9"/>
        <v>GCATC</v>
      </c>
      <c r="F81" s="2" t="str">
        <f t="shared" si="10"/>
        <v>TGTGTCTATACTCATC</v>
      </c>
    </row>
    <row r="82" spans="1:6" hidden="1" x14ac:dyDescent="0.2">
      <c r="A82" s="10" t="s">
        <v>83</v>
      </c>
      <c r="B82" s="2" t="str">
        <f t="shared" si="8"/>
        <v>bc1062</v>
      </c>
      <c r="C82" s="2" t="s">
        <v>84</v>
      </c>
      <c r="D82" s="2" t="s">
        <v>31</v>
      </c>
      <c r="E82" s="2" t="str">
        <f t="shared" si="9"/>
        <v>GCATC</v>
      </c>
      <c r="F82" s="2" t="str">
        <f t="shared" si="10"/>
        <v>TATAGACTATCTGAGA</v>
      </c>
    </row>
    <row r="83" spans="1:6" hidden="1" x14ac:dyDescent="0.2">
      <c r="A83" s="10" t="s">
        <v>86</v>
      </c>
      <c r="B83" s="2" t="str">
        <f t="shared" si="8"/>
        <v>bc1065</v>
      </c>
      <c r="C83" s="2" t="s">
        <v>87</v>
      </c>
      <c r="D83" s="2" t="s">
        <v>31</v>
      </c>
      <c r="E83" s="2" t="str">
        <f t="shared" si="9"/>
        <v>GCATC</v>
      </c>
      <c r="F83" s="2" t="str">
        <f t="shared" si="10"/>
        <v>GTATGTGAGAGAGCGC</v>
      </c>
    </row>
    <row r="84" spans="1:6" hidden="1" x14ac:dyDescent="0.2">
      <c r="A84" s="10" t="s">
        <v>89</v>
      </c>
      <c r="B84" s="2" t="str">
        <f t="shared" si="8"/>
        <v>bc1075</v>
      </c>
      <c r="C84" s="2" t="s">
        <v>90</v>
      </c>
      <c r="D84" s="2" t="s">
        <v>31</v>
      </c>
      <c r="E84" s="2" t="str">
        <f t="shared" si="9"/>
        <v>GCATC</v>
      </c>
      <c r="F84" s="2" t="str">
        <f t="shared" si="10"/>
        <v>CACGCGACGCTCTCTA</v>
      </c>
    </row>
    <row r="85" spans="1:6" hidden="1" x14ac:dyDescent="0.2">
      <c r="A85" s="15" t="s">
        <v>167</v>
      </c>
      <c r="B85" s="2" t="str">
        <f t="shared" si="8"/>
        <v>bc1076</v>
      </c>
      <c r="C85" s="2" t="s">
        <v>179</v>
      </c>
      <c r="D85" s="2" t="s">
        <v>31</v>
      </c>
      <c r="E85" s="2" t="str">
        <f t="shared" si="9"/>
        <v>GCATC</v>
      </c>
      <c r="F85" s="2" t="str">
        <f t="shared" si="10"/>
        <v>GAGAGCGCGAGTGCAC</v>
      </c>
    </row>
    <row r="86" spans="1:6" hidden="1" x14ac:dyDescent="0.2">
      <c r="A86" s="15" t="s">
        <v>168</v>
      </c>
      <c r="B86" s="2" t="str">
        <f t="shared" si="8"/>
        <v>bc1082</v>
      </c>
      <c r="C86" s="2" t="s">
        <v>180</v>
      </c>
      <c r="D86" s="2" t="s">
        <v>31</v>
      </c>
      <c r="E86" s="2" t="str">
        <f t="shared" si="9"/>
        <v>GCATC</v>
      </c>
      <c r="F86" s="2" t="str">
        <f t="shared" si="10"/>
        <v>GTGCTCTGTGTGTCAC</v>
      </c>
    </row>
    <row r="87" spans="1:6" hidden="1" x14ac:dyDescent="0.2">
      <c r="A87" s="15" t="s">
        <v>169</v>
      </c>
      <c r="B87" s="2" t="str">
        <f t="shared" si="8"/>
        <v>bc1083</v>
      </c>
      <c r="C87" s="2" t="s">
        <v>181</v>
      </c>
      <c r="D87" s="2" t="s">
        <v>31</v>
      </c>
      <c r="E87" s="2" t="str">
        <f t="shared" si="9"/>
        <v>GCATC</v>
      </c>
      <c r="F87" s="2" t="str">
        <f t="shared" si="10"/>
        <v>TGCGTGTATGTCATAT</v>
      </c>
    </row>
    <row r="88" spans="1:6" hidden="1" x14ac:dyDescent="0.2">
      <c r="A88" s="15" t="s">
        <v>170</v>
      </c>
      <c r="B88" s="2" t="str">
        <f t="shared" si="8"/>
        <v>bc1089</v>
      </c>
      <c r="C88" s="2" t="s">
        <v>182</v>
      </c>
      <c r="D88" s="2" t="s">
        <v>31</v>
      </c>
      <c r="E88" s="2" t="str">
        <f t="shared" si="9"/>
        <v>GCATC</v>
      </c>
      <c r="F88" s="2" t="str">
        <f t="shared" si="10"/>
        <v>ACGAGATACTCGCGCG</v>
      </c>
    </row>
    <row r="89" spans="1:6" hidden="1" x14ac:dyDescent="0.2">
      <c r="A89" s="15" t="s">
        <v>171</v>
      </c>
      <c r="B89" s="2" t="str">
        <f t="shared" si="8"/>
        <v>bc1096</v>
      </c>
      <c r="C89" s="2" t="s">
        <v>183</v>
      </c>
      <c r="D89" s="2" t="s">
        <v>31</v>
      </c>
      <c r="E89" s="2" t="str">
        <f t="shared" si="9"/>
        <v>GCATC</v>
      </c>
      <c r="F89" s="2" t="str">
        <f t="shared" si="10"/>
        <v>CTGTGTAGAGAGCACA</v>
      </c>
    </row>
    <row r="90" spans="1:6" hidden="1" x14ac:dyDescent="0.2">
      <c r="A90" s="15" t="s">
        <v>172</v>
      </c>
      <c r="B90" s="2" t="str">
        <f t="shared" si="8"/>
        <v>bc1098</v>
      </c>
      <c r="C90" s="2" t="s">
        <v>184</v>
      </c>
      <c r="D90" s="2" t="s">
        <v>31</v>
      </c>
      <c r="E90" s="2" t="str">
        <f t="shared" si="9"/>
        <v>GCATC</v>
      </c>
      <c r="F90" s="2" t="str">
        <f t="shared" si="10"/>
        <v>TGATGTGACACTGCGC</v>
      </c>
    </row>
    <row r="91" spans="1:6" hidden="1" x14ac:dyDescent="0.2">
      <c r="A91" s="15" t="s">
        <v>173</v>
      </c>
      <c r="B91" s="2" t="str">
        <f t="shared" si="8"/>
        <v>bc1100</v>
      </c>
      <c r="C91" s="2" t="s">
        <v>185</v>
      </c>
      <c r="D91" s="2" t="s">
        <v>31</v>
      </c>
      <c r="E91" s="2" t="str">
        <f t="shared" si="9"/>
        <v>GCATC</v>
      </c>
      <c r="F91" s="2" t="str">
        <f t="shared" si="10"/>
        <v>ACTACTGAGACATAGA</v>
      </c>
    </row>
    <row r="92" spans="1:6" hidden="1" x14ac:dyDescent="0.2">
      <c r="A92" s="15" t="s">
        <v>174</v>
      </c>
      <c r="B92" s="2" t="str">
        <f t="shared" si="8"/>
        <v>bc1101</v>
      </c>
      <c r="C92" s="2" t="s">
        <v>186</v>
      </c>
      <c r="D92" s="2" t="s">
        <v>31</v>
      </c>
      <c r="E92" s="2" t="str">
        <f t="shared" si="9"/>
        <v>GCATC</v>
      </c>
      <c r="F92" s="2" t="str">
        <f t="shared" si="10"/>
        <v>TATATCGCGTCGCTAT</v>
      </c>
    </row>
    <row r="93" spans="1:6" hidden="1" x14ac:dyDescent="0.2">
      <c r="A93" s="15" t="s">
        <v>175</v>
      </c>
      <c r="B93" s="2" t="str">
        <f t="shared" si="8"/>
        <v>bc1105</v>
      </c>
      <c r="C93" s="2" t="s">
        <v>187</v>
      </c>
      <c r="D93" s="2" t="s">
        <v>31</v>
      </c>
      <c r="E93" s="2" t="str">
        <f t="shared" si="9"/>
        <v>GCATC</v>
      </c>
      <c r="F93" s="2" t="str">
        <f t="shared" si="10"/>
        <v>GCGTACTGCGACTGTG</v>
      </c>
    </row>
    <row r="94" spans="1:6" hidden="1" x14ac:dyDescent="0.2">
      <c r="A94" s="15" t="s">
        <v>176</v>
      </c>
      <c r="B94" s="2" t="str">
        <f t="shared" si="8"/>
        <v>bc1107</v>
      </c>
      <c r="C94" s="2" t="s">
        <v>188</v>
      </c>
      <c r="D94" s="2" t="s">
        <v>31</v>
      </c>
      <c r="E94" s="2" t="str">
        <f t="shared" si="9"/>
        <v>GCATC</v>
      </c>
      <c r="F94" s="2" t="str">
        <f t="shared" si="10"/>
        <v>ATATATGCACGCTCTA</v>
      </c>
    </row>
    <row r="95" spans="1:6" hidden="1" x14ac:dyDescent="0.2">
      <c r="A95" s="15" t="s">
        <v>177</v>
      </c>
      <c r="B95" s="2" t="str">
        <f t="shared" si="8"/>
        <v>bc1110</v>
      </c>
      <c r="C95" s="2" t="s">
        <v>189</v>
      </c>
      <c r="D95" s="2" t="s">
        <v>31</v>
      </c>
      <c r="E95" s="2" t="str">
        <f t="shared" si="9"/>
        <v>GCATC</v>
      </c>
      <c r="F95" s="2" t="str">
        <f t="shared" si="10"/>
        <v>CGCTGTATACACGCTC</v>
      </c>
    </row>
    <row r="96" spans="1:6" hidden="1" x14ac:dyDescent="0.2">
      <c r="A96" s="15" t="s">
        <v>178</v>
      </c>
      <c r="B96" s="2" t="str">
        <f t="shared" si="8"/>
        <v>bc1112</v>
      </c>
      <c r="C96" s="2" t="s">
        <v>190</v>
      </c>
      <c r="D96" s="2" t="s">
        <v>31</v>
      </c>
      <c r="E96" s="2" t="str">
        <f t="shared" si="9"/>
        <v>GCATC</v>
      </c>
      <c r="F96" s="2" t="str">
        <f t="shared" si="10"/>
        <v>AGAGACTGTAGCGCAC</v>
      </c>
    </row>
    <row r="97" hidden="1" x14ac:dyDescent="0.2"/>
  </sheetData>
  <sheetProtection algorithmName="SHA-512" hashValue="v5nQ3oD5/faE0eMsfWnKXLXDCsRXSkE4wzYoOepZDl3xCklIJnNW3BoWLkuawNHQjw6rGRZv94N4E7N9wp9fcA==" saltValue="zaV+sKXTaR80YSnL9rG/Jg==" spinCount="100000" sheet="1" objects="1" scenario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33D63-9025-FA42-9A10-04C716B0A132}">
  <dimension ref="A1:F72"/>
  <sheetViews>
    <sheetView workbookViewId="0">
      <selection activeCell="B5" sqref="B5"/>
    </sheetView>
  </sheetViews>
  <sheetFormatPr baseColWidth="10" defaultRowHeight="16" x14ac:dyDescent="0.2"/>
  <cols>
    <col min="1" max="1" width="43" style="2" bestFit="1" customWidth="1"/>
    <col min="2" max="2" width="62.5" style="2" customWidth="1"/>
    <col min="3" max="3" width="58.6640625" style="2" bestFit="1" customWidth="1"/>
    <col min="4" max="4" width="15.1640625" style="2" bestFit="1" customWidth="1"/>
    <col min="5" max="5" width="10.5" style="2" bestFit="1" customWidth="1"/>
    <col min="6" max="6" width="20" style="2" bestFit="1" customWidth="1"/>
    <col min="7" max="16384" width="10.83203125" style="2"/>
  </cols>
  <sheetData>
    <row r="1" spans="1:3" ht="24" x14ac:dyDescent="0.3">
      <c r="A1" s="1" t="s">
        <v>0</v>
      </c>
    </row>
    <row r="2" spans="1:3" x14ac:dyDescent="0.2">
      <c r="A2" s="3" t="s">
        <v>1</v>
      </c>
    </row>
    <row r="3" spans="1:3" customFormat="1" x14ac:dyDescent="0.2">
      <c r="B3" s="4" t="s">
        <v>2</v>
      </c>
      <c r="C3" s="5" t="s">
        <v>3</v>
      </c>
    </row>
    <row r="4" spans="1:3" customFormat="1" x14ac:dyDescent="0.2">
      <c r="A4" s="6" t="s">
        <v>4</v>
      </c>
      <c r="B4" s="7" t="s">
        <v>5</v>
      </c>
      <c r="C4" s="12" t="s">
        <v>6</v>
      </c>
    </row>
    <row r="5" spans="1:3" customFormat="1" x14ac:dyDescent="0.2">
      <c r="A5" s="6" t="s">
        <v>7</v>
      </c>
      <c r="B5" s="7" t="s">
        <v>8</v>
      </c>
      <c r="C5" s="12" t="s">
        <v>9</v>
      </c>
    </row>
    <row r="6" spans="1:3" customFormat="1" x14ac:dyDescent="0.2">
      <c r="A6" s="6" t="s">
        <v>10</v>
      </c>
      <c r="B6" s="7" t="s">
        <v>11</v>
      </c>
      <c r="C6" s="12" t="s">
        <v>12</v>
      </c>
    </row>
    <row r="7" spans="1:3" ht="9" customHeight="1" x14ac:dyDescent="0.2">
      <c r="A7" s="8"/>
      <c r="B7" s="8"/>
      <c r="C7" s="9"/>
    </row>
    <row r="8" spans="1:3" x14ac:dyDescent="0.2">
      <c r="A8" s="8"/>
      <c r="B8" s="2" t="s">
        <v>13</v>
      </c>
      <c r="C8" s="9"/>
    </row>
    <row r="10" spans="1:3" x14ac:dyDescent="0.2">
      <c r="A10" s="10" t="s">
        <v>14</v>
      </c>
      <c r="B10" s="10" t="s">
        <v>15</v>
      </c>
    </row>
    <row r="11" spans="1:3" x14ac:dyDescent="0.2">
      <c r="A11" s="2" t="str">
        <f>"&gt;"&amp;$B$4&amp;"_For_"&amp;B50</f>
        <v>&gt;16S_For_bc1005</v>
      </c>
      <c r="B11" s="2" t="str">
        <f>D50&amp;E50&amp;F50&amp;$B$5</f>
        <v>/5Phos/GCATCCACTCGACTCTCGCGTAGRGTTYGATYMTGGCTCAG</v>
      </c>
    </row>
    <row r="12" spans="1:3" x14ac:dyDescent="0.2">
      <c r="A12" s="2" t="str">
        <f t="shared" ref="A12:A18" si="0">"&gt;"&amp;$B$4&amp;"_For_"&amp;B51</f>
        <v>&gt;16S_For_bc1007</v>
      </c>
      <c r="B12" s="2" t="str">
        <f t="shared" ref="B12:B18" si="1">D51&amp;E51&amp;F51&amp;$B$5</f>
        <v>/5Phos/GCATCTCTGTATCTCTATGTGAGRGTTYGATYMTGGCTCAG</v>
      </c>
    </row>
    <row r="13" spans="1:3" x14ac:dyDescent="0.2">
      <c r="A13" s="2" t="str">
        <f t="shared" si="0"/>
        <v>&gt;16S_For_bc1008</v>
      </c>
      <c r="B13" s="2" t="str">
        <f t="shared" si="1"/>
        <v>/5Phos/GCATCACAGTCGAGCGCTGCGAGRGTTYGATYMTGGCTCAG</v>
      </c>
    </row>
    <row r="14" spans="1:3" x14ac:dyDescent="0.2">
      <c r="A14" s="2" t="str">
        <f t="shared" si="0"/>
        <v>&gt;16S_For_bc1012</v>
      </c>
      <c r="B14" s="2" t="str">
        <f t="shared" si="1"/>
        <v>/5Phos/GCATCACACTAGATCGCGTGTAGRGTTYGATYMTGGCTCAG</v>
      </c>
    </row>
    <row r="15" spans="1:3" x14ac:dyDescent="0.2">
      <c r="A15" s="2" t="str">
        <f t="shared" si="0"/>
        <v>&gt;16S_For_bc1015</v>
      </c>
      <c r="B15" s="2" t="str">
        <f t="shared" si="1"/>
        <v>/5Phos/GCATCCGCATGACACGTGTGTAGRGTTYGATYMTGGCTCAG</v>
      </c>
    </row>
    <row r="16" spans="1:3" x14ac:dyDescent="0.2">
      <c r="A16" s="2" t="str">
        <f t="shared" si="0"/>
        <v>&gt;16S_For_bc1020</v>
      </c>
      <c r="B16" s="2" t="str">
        <f t="shared" si="1"/>
        <v>/5Phos/GCATCCACGACACGACGATGTAGRGTTYGATYMTGGCTCAG</v>
      </c>
    </row>
    <row r="17" spans="1:2" x14ac:dyDescent="0.2">
      <c r="A17" s="2" t="str">
        <f t="shared" si="0"/>
        <v>&gt;16S_For_bc1022</v>
      </c>
      <c r="B17" s="2" t="str">
        <f t="shared" si="1"/>
        <v>/5Phos/GCATCCACTCACGTGTGATATAGRGTTYGATYMTGGCTCAG</v>
      </c>
    </row>
    <row r="18" spans="1:2" x14ac:dyDescent="0.2">
      <c r="A18" s="2" t="str">
        <f t="shared" si="0"/>
        <v>&gt;16S_For_bc1024</v>
      </c>
      <c r="B18" s="2" t="str">
        <f t="shared" si="1"/>
        <v>/5Phos/GCATCCATGTAGAGCAGAGAGAGRGTTYGATYMTGGCTCAG</v>
      </c>
    </row>
    <row r="20" spans="1:2" x14ac:dyDescent="0.2">
      <c r="A20" s="10" t="s">
        <v>16</v>
      </c>
      <c r="B20" s="10" t="s">
        <v>17</v>
      </c>
    </row>
    <row r="21" spans="1:2" x14ac:dyDescent="0.2">
      <c r="A21" s="2" t="str">
        <f>"&gt;"&amp;$B$4&amp;"_Rev_"&amp;B60</f>
        <v>&gt;16S_Rev_bc1033</v>
      </c>
      <c r="B21" s="2" t="str">
        <f>D60&amp;E60&amp;F60&amp;$B$6</f>
        <v>/5Phos/GCATCAGAGACTGCGACGAGARGYTACCTTGTTACGACTT</v>
      </c>
    </row>
    <row r="22" spans="1:2" x14ac:dyDescent="0.2">
      <c r="A22" s="2" t="str">
        <f t="shared" ref="A22:A32" si="2">"&gt;"&amp;$B$4&amp;"_Rev_"&amp;B61</f>
        <v>&gt;16S_Rev_bc1035</v>
      </c>
      <c r="B22" s="2" t="str">
        <f t="shared" ref="B22:B32" si="3">D61&amp;E61&amp;F61&amp;$B$6</f>
        <v>/5Phos/GCATCCAGAGAGTGCGCGCGCRGYTACCTTGTTACGACTT</v>
      </c>
    </row>
    <row r="23" spans="1:2" x14ac:dyDescent="0.2">
      <c r="A23" s="2" t="str">
        <f t="shared" si="2"/>
        <v>&gt;16S_Rev_bc1044</v>
      </c>
      <c r="B23" s="2" t="str">
        <f t="shared" si="3"/>
        <v>/5Phos/GCATCCGCGCGTCGTCTCAGCRGYTACCTTGTTACGACTT</v>
      </c>
    </row>
    <row r="24" spans="1:2" x14ac:dyDescent="0.2">
      <c r="A24" s="2" t="str">
        <f t="shared" si="2"/>
        <v>&gt;16S_Rev_bc1045</v>
      </c>
      <c r="B24" s="2" t="str">
        <f t="shared" si="3"/>
        <v>/5Phos/GCATCAGAGAGTACGATATGTRGYTACCTTGTTACGACTT</v>
      </c>
    </row>
    <row r="25" spans="1:2" x14ac:dyDescent="0.2">
      <c r="A25" s="2" t="str">
        <f t="shared" si="2"/>
        <v>&gt;16S_Rev_bc1054</v>
      </c>
      <c r="B25" s="2" t="str">
        <f t="shared" si="3"/>
        <v>/5Phos/GCATCTCTGTAGTGCGTGCGCRGYTACCTTGTTACGACTT</v>
      </c>
    </row>
    <row r="26" spans="1:2" x14ac:dyDescent="0.2">
      <c r="A26" s="2" t="str">
        <f t="shared" si="2"/>
        <v>&gt;16S_Rev_bc1056</v>
      </c>
      <c r="B26" s="2" t="str">
        <f t="shared" si="3"/>
        <v>/5Phos/GCATCATGTGCGTGTGTGTCTRGYTACCTTGTTACGACTT</v>
      </c>
    </row>
    <row r="27" spans="1:2" x14ac:dyDescent="0.2">
      <c r="A27" s="2" t="str">
        <f t="shared" si="2"/>
        <v>&gt;16S_Rev_bc1057</v>
      </c>
      <c r="B27" s="2" t="str">
        <f t="shared" si="3"/>
        <v>/5Phos/GCATCCTCTCAGACGCTCGTCRGYTACCTTGTTACGACTT</v>
      </c>
    </row>
    <row r="28" spans="1:2" x14ac:dyDescent="0.2">
      <c r="A28" s="2" t="str">
        <f t="shared" si="2"/>
        <v>&gt;16S_Rev_bc1059</v>
      </c>
      <c r="B28" s="2" t="str">
        <f t="shared" si="3"/>
        <v>/5Phos/GCATCTATCTCAGTGCGTGTGRGYTACCTTGTTACGACTT</v>
      </c>
    </row>
    <row r="29" spans="1:2" x14ac:dyDescent="0.2">
      <c r="A29" s="2" t="str">
        <f t="shared" si="2"/>
        <v>&gt;16S_Rev_bc1060</v>
      </c>
      <c r="B29" s="2" t="str">
        <f t="shared" si="3"/>
        <v>/5Phos/GCATCTGTGTCTATACTCATCRGYTACCTTGTTACGACTT</v>
      </c>
    </row>
    <row r="30" spans="1:2" x14ac:dyDescent="0.2">
      <c r="A30" s="2" t="str">
        <f t="shared" si="2"/>
        <v>&gt;16S_Rev_bc1062</v>
      </c>
      <c r="B30" s="2" t="str">
        <f t="shared" si="3"/>
        <v>/5Phos/GCATCTATAGACTATCTGAGARGYTACCTTGTTACGACTT</v>
      </c>
    </row>
    <row r="31" spans="1:2" x14ac:dyDescent="0.2">
      <c r="A31" s="2" t="str">
        <f t="shared" si="2"/>
        <v>&gt;16S_Rev_bc1065</v>
      </c>
      <c r="B31" s="2" t="str">
        <f t="shared" si="3"/>
        <v>/5Phos/GCATCGTATGTGAGAGAGCGCRGYTACCTTGTTACGACTT</v>
      </c>
    </row>
    <row r="32" spans="1:2" x14ac:dyDescent="0.2">
      <c r="A32" s="2" t="str">
        <f t="shared" si="2"/>
        <v>&gt;16S_Rev_bc1075</v>
      </c>
      <c r="B32" s="2" t="str">
        <f t="shared" si="3"/>
        <v>/5Phos/GCATCCACGCGACGCTCTCTARGYTACCTTGTTACGACTT</v>
      </c>
    </row>
    <row r="42" spans="1:3" customFormat="1" x14ac:dyDescent="0.2">
      <c r="A42" s="11" t="s">
        <v>18</v>
      </c>
      <c r="B42" s="11"/>
    </row>
    <row r="43" spans="1:3" customFormat="1" x14ac:dyDescent="0.2">
      <c r="A43" s="11" t="s">
        <v>19</v>
      </c>
      <c r="B43" s="11"/>
    </row>
    <row r="44" spans="1:3" customFormat="1" x14ac:dyDescent="0.2">
      <c r="A44" s="11" t="s">
        <v>20</v>
      </c>
      <c r="B44" s="11"/>
      <c r="C44" s="11"/>
    </row>
    <row r="45" spans="1:3" customFormat="1" x14ac:dyDescent="0.2">
      <c r="A45" s="11" t="s">
        <v>21</v>
      </c>
      <c r="B45" s="11"/>
      <c r="C45" s="11"/>
    </row>
    <row r="47" spans="1:3" hidden="1" x14ac:dyDescent="0.2">
      <c r="A47" s="6" t="s">
        <v>22</v>
      </c>
    </row>
    <row r="48" spans="1:3" hidden="1" x14ac:dyDescent="0.2"/>
    <row r="49" spans="1:6" hidden="1" x14ac:dyDescent="0.2">
      <c r="A49" s="10" t="s">
        <v>23</v>
      </c>
      <c r="B49" s="10" t="s">
        <v>24</v>
      </c>
      <c r="C49" s="10" t="s">
        <v>25</v>
      </c>
      <c r="D49" s="10" t="s">
        <v>26</v>
      </c>
      <c r="E49" s="10" t="s">
        <v>27</v>
      </c>
      <c r="F49" s="10" t="s">
        <v>28</v>
      </c>
    </row>
    <row r="50" spans="1:6" hidden="1" x14ac:dyDescent="0.2">
      <c r="A50" s="10" t="s">
        <v>29</v>
      </c>
      <c r="B50" s="2" t="str">
        <f>RIGHT(A50,6)</f>
        <v>bc1005</v>
      </c>
      <c r="C50" s="2" t="s">
        <v>30</v>
      </c>
      <c r="D50" s="2" t="s">
        <v>31</v>
      </c>
      <c r="E50" s="2" t="s">
        <v>32</v>
      </c>
      <c r="F50" s="2" t="s">
        <v>33</v>
      </c>
    </row>
    <row r="51" spans="1:6" hidden="1" x14ac:dyDescent="0.2">
      <c r="A51" s="10" t="s">
        <v>34</v>
      </c>
      <c r="B51" s="2" t="str">
        <f t="shared" ref="B51:B57" si="4">RIGHT(A51,6)</f>
        <v>bc1007</v>
      </c>
      <c r="C51" s="2" t="s">
        <v>35</v>
      </c>
      <c r="D51" s="2" t="s">
        <v>31</v>
      </c>
      <c r="E51" s="2" t="s">
        <v>32</v>
      </c>
      <c r="F51" s="2" t="s">
        <v>36</v>
      </c>
    </row>
    <row r="52" spans="1:6" hidden="1" x14ac:dyDescent="0.2">
      <c r="A52" s="10" t="s">
        <v>37</v>
      </c>
      <c r="B52" s="2" t="str">
        <f t="shared" si="4"/>
        <v>bc1008</v>
      </c>
      <c r="C52" s="2" t="s">
        <v>38</v>
      </c>
      <c r="D52" s="2" t="s">
        <v>31</v>
      </c>
      <c r="E52" s="2" t="s">
        <v>32</v>
      </c>
      <c r="F52" s="2" t="s">
        <v>39</v>
      </c>
    </row>
    <row r="53" spans="1:6" hidden="1" x14ac:dyDescent="0.2">
      <c r="A53" s="10" t="s">
        <v>40</v>
      </c>
      <c r="B53" s="2" t="str">
        <f t="shared" si="4"/>
        <v>bc1012</v>
      </c>
      <c r="C53" s="2" t="s">
        <v>41</v>
      </c>
      <c r="D53" s="2" t="s">
        <v>31</v>
      </c>
      <c r="E53" s="2" t="s">
        <v>32</v>
      </c>
      <c r="F53" s="2" t="s">
        <v>42</v>
      </c>
    </row>
    <row r="54" spans="1:6" hidden="1" x14ac:dyDescent="0.2">
      <c r="A54" s="10" t="s">
        <v>43</v>
      </c>
      <c r="B54" s="2" t="str">
        <f t="shared" si="4"/>
        <v>bc1015</v>
      </c>
      <c r="C54" s="2" t="s">
        <v>44</v>
      </c>
      <c r="D54" s="2" t="s">
        <v>31</v>
      </c>
      <c r="E54" s="2" t="s">
        <v>32</v>
      </c>
      <c r="F54" s="2" t="s">
        <v>45</v>
      </c>
    </row>
    <row r="55" spans="1:6" hidden="1" x14ac:dyDescent="0.2">
      <c r="A55" s="10" t="s">
        <v>46</v>
      </c>
      <c r="B55" s="2" t="str">
        <f t="shared" si="4"/>
        <v>bc1020</v>
      </c>
      <c r="C55" s="2" t="s">
        <v>47</v>
      </c>
      <c r="D55" s="2" t="s">
        <v>31</v>
      </c>
      <c r="E55" s="2" t="s">
        <v>32</v>
      </c>
      <c r="F55" s="2" t="s">
        <v>48</v>
      </c>
    </row>
    <row r="56" spans="1:6" hidden="1" x14ac:dyDescent="0.2">
      <c r="A56" s="10" t="s">
        <v>49</v>
      </c>
      <c r="B56" s="2" t="str">
        <f t="shared" si="4"/>
        <v>bc1022</v>
      </c>
      <c r="C56" s="2" t="s">
        <v>50</v>
      </c>
      <c r="D56" s="2" t="s">
        <v>31</v>
      </c>
      <c r="E56" s="2" t="s">
        <v>32</v>
      </c>
      <c r="F56" s="2" t="s">
        <v>51</v>
      </c>
    </row>
    <row r="57" spans="1:6" hidden="1" x14ac:dyDescent="0.2">
      <c r="A57" s="10" t="s">
        <v>52</v>
      </c>
      <c r="B57" s="2" t="str">
        <f t="shared" si="4"/>
        <v>bc1024</v>
      </c>
      <c r="C57" s="2" t="s">
        <v>53</v>
      </c>
      <c r="D57" s="2" t="s">
        <v>31</v>
      </c>
      <c r="E57" s="2" t="s">
        <v>32</v>
      </c>
      <c r="F57" s="2" t="s">
        <v>54</v>
      </c>
    </row>
    <row r="58" spans="1:6" hidden="1" x14ac:dyDescent="0.2"/>
    <row r="59" spans="1:6" hidden="1" x14ac:dyDescent="0.2">
      <c r="A59" s="10" t="s">
        <v>55</v>
      </c>
      <c r="B59" s="10" t="s">
        <v>24</v>
      </c>
      <c r="C59" s="10" t="s">
        <v>25</v>
      </c>
      <c r="D59" s="10" t="s">
        <v>26</v>
      </c>
      <c r="E59" s="10" t="s">
        <v>27</v>
      </c>
      <c r="F59" s="10" t="s">
        <v>28</v>
      </c>
    </row>
    <row r="60" spans="1:6" hidden="1" x14ac:dyDescent="0.2">
      <c r="A60" s="10" t="s">
        <v>56</v>
      </c>
      <c r="B60" s="2" t="str">
        <f t="shared" ref="B60:B71" si="5">RIGHT(A60,6)</f>
        <v>bc1033</v>
      </c>
      <c r="C60" s="2" t="s">
        <v>57</v>
      </c>
      <c r="D60" s="2" t="s">
        <v>31</v>
      </c>
      <c r="E60" s="2" t="s">
        <v>32</v>
      </c>
      <c r="F60" s="2" t="s">
        <v>58</v>
      </c>
    </row>
    <row r="61" spans="1:6" hidden="1" x14ac:dyDescent="0.2">
      <c r="A61" s="10" t="s">
        <v>59</v>
      </c>
      <c r="B61" s="2" t="str">
        <f t="shared" si="5"/>
        <v>bc1035</v>
      </c>
      <c r="C61" s="2" t="s">
        <v>60</v>
      </c>
      <c r="D61" s="2" t="s">
        <v>31</v>
      </c>
      <c r="E61" s="2" t="s">
        <v>32</v>
      </c>
      <c r="F61" s="2" t="s">
        <v>61</v>
      </c>
    </row>
    <row r="62" spans="1:6" hidden="1" x14ac:dyDescent="0.2">
      <c r="A62" s="10" t="s">
        <v>62</v>
      </c>
      <c r="B62" s="2" t="str">
        <f t="shared" si="5"/>
        <v>bc1044</v>
      </c>
      <c r="C62" s="2" t="s">
        <v>63</v>
      </c>
      <c r="D62" s="2" t="s">
        <v>31</v>
      </c>
      <c r="E62" s="2" t="s">
        <v>32</v>
      </c>
      <c r="F62" s="2" t="s">
        <v>64</v>
      </c>
    </row>
    <row r="63" spans="1:6" hidden="1" x14ac:dyDescent="0.2">
      <c r="A63" s="10" t="s">
        <v>65</v>
      </c>
      <c r="B63" s="2" t="str">
        <f t="shared" si="5"/>
        <v>bc1045</v>
      </c>
      <c r="C63" s="2" t="s">
        <v>66</v>
      </c>
      <c r="D63" s="2" t="s">
        <v>31</v>
      </c>
      <c r="E63" s="2" t="s">
        <v>32</v>
      </c>
      <c r="F63" s="2" t="s">
        <v>67</v>
      </c>
    </row>
    <row r="64" spans="1:6" hidden="1" x14ac:dyDescent="0.2">
      <c r="A64" s="10" t="s">
        <v>68</v>
      </c>
      <c r="B64" s="2" t="str">
        <f t="shared" si="5"/>
        <v>bc1054</v>
      </c>
      <c r="C64" s="2" t="s">
        <v>69</v>
      </c>
      <c r="D64" s="2" t="s">
        <v>31</v>
      </c>
      <c r="E64" s="2" t="s">
        <v>32</v>
      </c>
      <c r="F64" s="2" t="s">
        <v>70</v>
      </c>
    </row>
    <row r="65" spans="1:6" hidden="1" x14ac:dyDescent="0.2">
      <c r="A65" s="10" t="s">
        <v>71</v>
      </c>
      <c r="B65" s="2" t="str">
        <f t="shared" si="5"/>
        <v>bc1056</v>
      </c>
      <c r="C65" s="2" t="s">
        <v>72</v>
      </c>
      <c r="D65" s="2" t="s">
        <v>31</v>
      </c>
      <c r="E65" s="2" t="s">
        <v>32</v>
      </c>
      <c r="F65" s="2" t="s">
        <v>73</v>
      </c>
    </row>
    <row r="66" spans="1:6" hidden="1" x14ac:dyDescent="0.2">
      <c r="A66" s="10" t="s">
        <v>74</v>
      </c>
      <c r="B66" s="2" t="str">
        <f t="shared" si="5"/>
        <v>bc1057</v>
      </c>
      <c r="C66" s="2" t="s">
        <v>75</v>
      </c>
      <c r="D66" s="2" t="s">
        <v>31</v>
      </c>
      <c r="E66" s="2" t="s">
        <v>32</v>
      </c>
      <c r="F66" s="2" t="s">
        <v>76</v>
      </c>
    </row>
    <row r="67" spans="1:6" hidden="1" x14ac:dyDescent="0.2">
      <c r="A67" s="10" t="s">
        <v>77</v>
      </c>
      <c r="B67" s="2" t="str">
        <f t="shared" si="5"/>
        <v>bc1059</v>
      </c>
      <c r="C67" s="2" t="s">
        <v>78</v>
      </c>
      <c r="D67" s="2" t="s">
        <v>31</v>
      </c>
      <c r="E67" s="2" t="s">
        <v>32</v>
      </c>
      <c r="F67" s="2" t="s">
        <v>79</v>
      </c>
    </row>
    <row r="68" spans="1:6" hidden="1" x14ac:dyDescent="0.2">
      <c r="A68" s="10" t="s">
        <v>80</v>
      </c>
      <c r="B68" s="2" t="str">
        <f t="shared" si="5"/>
        <v>bc1060</v>
      </c>
      <c r="C68" s="2" t="s">
        <v>81</v>
      </c>
      <c r="D68" s="2" t="s">
        <v>31</v>
      </c>
      <c r="E68" s="2" t="s">
        <v>32</v>
      </c>
      <c r="F68" s="2" t="s">
        <v>82</v>
      </c>
    </row>
    <row r="69" spans="1:6" hidden="1" x14ac:dyDescent="0.2">
      <c r="A69" s="10" t="s">
        <v>83</v>
      </c>
      <c r="B69" s="2" t="str">
        <f t="shared" si="5"/>
        <v>bc1062</v>
      </c>
      <c r="C69" s="2" t="s">
        <v>84</v>
      </c>
      <c r="D69" s="2" t="s">
        <v>31</v>
      </c>
      <c r="E69" s="2" t="s">
        <v>32</v>
      </c>
      <c r="F69" s="2" t="s">
        <v>85</v>
      </c>
    </row>
    <row r="70" spans="1:6" hidden="1" x14ac:dyDescent="0.2">
      <c r="A70" s="10" t="s">
        <v>86</v>
      </c>
      <c r="B70" s="2" t="str">
        <f t="shared" si="5"/>
        <v>bc1065</v>
      </c>
      <c r="C70" s="2" t="s">
        <v>87</v>
      </c>
      <c r="D70" s="2" t="s">
        <v>31</v>
      </c>
      <c r="E70" s="2" t="s">
        <v>32</v>
      </c>
      <c r="F70" s="2" t="s">
        <v>88</v>
      </c>
    </row>
    <row r="71" spans="1:6" hidden="1" x14ac:dyDescent="0.2">
      <c r="A71" s="10" t="s">
        <v>89</v>
      </c>
      <c r="B71" s="2" t="str">
        <f t="shared" si="5"/>
        <v>bc1075</v>
      </c>
      <c r="C71" s="2" t="s">
        <v>90</v>
      </c>
      <c r="D71" s="2" t="s">
        <v>31</v>
      </c>
      <c r="E71" s="2" t="s">
        <v>32</v>
      </c>
      <c r="F71" s="2" t="s">
        <v>91</v>
      </c>
    </row>
    <row r="72" spans="1:6" hidden="1" x14ac:dyDescent="0.2"/>
  </sheetData>
  <sheetProtection algorithmName="SHA-512" hashValue="hHZz9yCU1wgOwBXZ9Z5lBGwMX/sa+HXD09oYGBGvxzJ8GHHagJbEg0nRzCPpmr4rNsSkPasbHzkwpgoXtFXNdg==" saltValue="5Pan70xuC2z1gt6tacEuiQ==" spinCount="100000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bc_primers 384</vt:lpstr>
      <vt:lpstr>bc_primers 192</vt:lpstr>
      <vt:lpstr>bc_primers 96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2022-01-20T13:16:53Z</dcterms:created>
  <dcterms:modified xsi:type="dcterms:W3CDTF">2022-01-20T15:40:27Z</dcterms:modified>
</cp:coreProperties>
</file>